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465" windowWidth="15570" windowHeight="10065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AK7" i="2" l="1"/>
  <c r="AG7" i="2"/>
  <c r="AE7" i="2"/>
  <c r="AJ8" i="2" l="1"/>
  <c r="AJ10" i="2"/>
  <c r="AJ11" i="2"/>
  <c r="AJ18" i="2"/>
  <c r="AJ24" i="2"/>
</calcChain>
</file>

<file path=xl/sharedStrings.xml><?xml version="1.0" encoding="utf-8"?>
<sst xmlns="http://schemas.openxmlformats.org/spreadsheetml/2006/main" count="370" uniqueCount="51">
  <si>
    <t>Содержание:</t>
  </si>
  <si>
    <t>Всего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</si>
  <si>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</si>
  <si>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</si>
  <si>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</si>
  <si>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</si>
  <si>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</si>
  <si>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</si>
  <si>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</si>
  <si>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</si>
  <si>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</si>
  <si>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</si>
  <si>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</si>
  <si>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</si>
  <si>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</si>
  <si>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</si>
  <si>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t>1) в соответствии с Общероссийским классификатором видов экономической деятельности ОКВЭД2</t>
  </si>
  <si>
    <r>
      <rPr>
        <vertAlign val="superscript"/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"/>
        <family val="1"/>
        <charset val="204"/>
      </rPr>
      <t>в соответствии с Общероссийским классификатором видов экономической деятельности ОКВЭД2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</si>
  <si>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</si>
  <si>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</si>
  <si>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</si>
  <si>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</si>
  <si>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</si>
  <si>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</si>
  <si>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</si>
  <si>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</si>
  <si>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</si>
  <si>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</si>
  <si>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</si>
  <si>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</si>
  <si>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</si>
  <si>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</si>
  <si>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</si>
  <si>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</si>
  <si>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</si>
  <si>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</si>
  <si>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</si>
  <si>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…</t>
  </si>
  <si>
    <r>
      <t>Видовая структура основных фондов коммерческих организаций (без субъектов малого предпринимательство) по Кировской области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</si>
  <si>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r>
      <t>Видовая структура основных фондов некоммерческих организаций по Кировской области на конец года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</si>
  <si>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</si>
  <si>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Шешукова Татьяна Анатольевна</t>
  </si>
  <si>
    <t>Чебыкин Антон Леонидович</t>
  </si>
  <si>
    <t>8(8332) 67-91-65</t>
  </si>
  <si>
    <t>...</t>
  </si>
  <si>
    <t>0.0 - Величина явления меньше заданной точности</t>
  </si>
  <si>
    <t>0 - Величина явления меньше заданной точности</t>
  </si>
  <si>
    <t/>
  </si>
  <si>
    <t>Видовая структура основных фондов коммерческих организаций (без субъектов малого предпринимательство) по ОКВЭД2 на конец 2020, 2021, 2022, 2023 гг</t>
  </si>
  <si>
    <t>Видовая структура основных фондов некоммерческих организаций по ОКВЭД2 на конец 2020, 2021, 2022, 2023 гг</t>
  </si>
  <si>
    <r>
      <t>Обновлено: 31.10.2024</t>
    </r>
    <r>
      <rPr>
        <sz val="12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</si>
</sst>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6.15"/>
      <name val="Arial"/>
      <family val="2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3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12" fillId="0" borderId="0" xfId="0" applyFont="1"/>
    <xf numFmtId="0" fontId="4" fillId="0" borderId="0" xfId="0" applyFont="1" applyFill="1" applyBorder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9" xfId="7" applyFont="1" applyFill="1" applyBorder="1" applyAlignment="1">
      <alignment vertical="top" wrapText="1"/>
    </xf>
    <xf numFmtId="0" fontId="8" fillId="0" borderId="1" xfId="7" applyFont="1" applyFill="1" applyBorder="1" applyAlignment="1">
      <alignment vertical="top" wrapText="1"/>
    </xf>
    <xf numFmtId="165" fontId="7" fillId="0" borderId="0" xfId="0" applyNumberFormat="1" applyFont="1"/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/>
    <xf numFmtId="3" fontId="8" fillId="0" borderId="10" xfId="7" applyNumberFormat="1" applyFont="1" applyFill="1" applyBorder="1" applyAlignment="1">
      <alignment horizontal="center" wrapText="1"/>
    </xf>
    <xf numFmtId="0" fontId="8" fillId="0" borderId="10" xfId="7" applyFont="1" applyFill="1" applyBorder="1" applyAlignment="1">
      <alignment horizontal="center" wrapText="1"/>
    </xf>
    <xf numFmtId="165" fontId="7" fillId="0" borderId="0" xfId="0" applyNumberFormat="1" applyFont="1" applyBorder="1"/>
    <xf numFmtId="1" fontId="8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3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 wrapText="1"/>
    </xf>
    <xf numFmtId="3" fontId="7" fillId="0" borderId="0" xfId="11" applyNumberFormat="1" applyFont="1" applyBorder="1"/>
    <xf numFmtId="0" fontId="7" fillId="0" borderId="0" xfId="11" applyFont="1" applyBorder="1"/>
    <xf numFmtId="3" fontId="7" fillId="0" borderId="0" xfId="11" applyNumberFormat="1" applyFont="1" applyFill="1" applyBorder="1"/>
    <xf numFmtId="0" fontId="7" fillId="0" borderId="0" xfId="11" applyFont="1"/>
    <xf numFmtId="3" fontId="7" fillId="0" borderId="0" xfId="11" applyNumberFormat="1" applyFont="1"/>
    <xf numFmtId="3" fontId="7" fillId="0" borderId="0" xfId="11" applyNumberFormat="1" applyFont="1" applyFill="1"/>
    <xf numFmtId="0" fontId="6" fillId="0" borderId="11" xfId="7" applyFont="1" applyFill="1" applyBorder="1" applyAlignment="1">
      <alignment wrapText="1"/>
    </xf>
    <xf numFmtId="0" fontId="14" fillId="0" borderId="11" xfId="10" applyFont="1" applyBorder="1" applyAlignment="1">
      <alignment vertical="center" wrapText="1"/>
    </xf>
    <xf numFmtId="3" fontId="17" fillId="0" borderId="11" xfId="0" applyNumberFormat="1" applyFont="1" applyBorder="1"/>
    <xf numFmtId="165" fontId="17" fillId="0" borderId="11" xfId="0" applyNumberFormat="1" applyFont="1" applyBorder="1"/>
    <xf numFmtId="3" fontId="16" fillId="0" borderId="11" xfId="0" applyNumberFormat="1" applyFont="1" applyBorder="1"/>
    <xf numFmtId="166" fontId="17" fillId="0" borderId="11" xfId="0" applyNumberFormat="1" applyFont="1" applyBorder="1"/>
    <xf numFmtId="166" fontId="16" fillId="0" borderId="11" xfId="0" applyNumberFormat="1" applyFont="1" applyBorder="1"/>
    <xf numFmtId="3" fontId="16" fillId="0" borderId="11" xfId="10" applyNumberFormat="1" applyFont="1" applyFill="1" applyBorder="1"/>
    <xf numFmtId="3" fontId="17" fillId="0" borderId="11" xfId="10" applyNumberFormat="1" applyFont="1" applyBorder="1"/>
    <xf numFmtId="3" fontId="18" fillId="0" borderId="11" xfId="0" applyNumberFormat="1" applyFont="1" applyFill="1" applyBorder="1"/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3" fontId="19" fillId="0" borderId="11" xfId="0" applyNumberFormat="1" applyFont="1" applyBorder="1"/>
    <xf numFmtId="3" fontId="7" fillId="0" borderId="0" xfId="0" applyNumberFormat="1" applyFont="1" applyBorder="1"/>
    <xf numFmtId="165" fontId="18" fillId="0" borderId="11" xfId="0" applyNumberFormat="1" applyFont="1" applyFill="1" applyBorder="1"/>
    <xf numFmtId="165" fontId="19" fillId="0" borderId="11" xfId="0" applyNumberFormat="1" applyFont="1" applyFill="1" applyBorder="1"/>
    <xf numFmtId="165" fontId="19" fillId="0" borderId="11" xfId="0" applyNumberFormat="1" applyFont="1" applyBorder="1"/>
    <xf numFmtId="3" fontId="18" fillId="0" borderId="0" xfId="0" applyNumberFormat="1" applyFont="1" applyFill="1" applyBorder="1"/>
    <xf numFmtId="0" fontId="16" fillId="0" borderId="0" xfId="10" applyFont="1" applyFill="1" applyBorder="1"/>
    <xf numFmtId="165" fontId="18" fillId="0" borderId="0" xfId="0" applyNumberFormat="1" applyFont="1" applyFill="1" applyBorder="1"/>
    <xf numFmtId="0" fontId="7" fillId="0" borderId="0" xfId="0" applyFont="1"/>
    <xf numFmtId="0" fontId="4" fillId="0" borderId="0" xfId="0" applyFont="1" applyAlignment="1">
      <alignment horizontal="left"/>
    </xf>
    <xf numFmtId="3" fontId="17" fillId="0" borderId="11" xfId="0" applyNumberFormat="1" applyFont="1" applyBorder="1" applyAlignment="1">
      <alignment horizontal="right"/>
    </xf>
    <xf numFmtId="3" fontId="19" fillId="0" borderId="1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24" fillId="0" borderId="0" xfId="13" applyFont="1" applyAlignment="1" applyProtection="1">
      <alignment horizontal="left" indent="2"/>
    </xf>
    <xf numFmtId="0" fontId="6" fillId="0" borderId="0" xfId="13" applyFont="1" applyAlignment="1" applyProtection="1"/>
    <xf numFmtId="0" fontId="14" fillId="0" borderId="0" xfId="10" applyFont="1" applyAlignment="1">
      <alignment horizontal="left" vertical="center" wrapText="1"/>
    </xf>
    <xf numFmtId="3" fontId="19" fillId="0" borderId="11" xfId="0" applyNumberFormat="1" applyFont="1" applyFill="1" applyBorder="1" applyAlignment="1">
      <alignment horizontal="right"/>
    </xf>
    <xf numFmtId="3" fontId="19" fillId="0" borderId="11" xfId="10" applyNumberFormat="1" applyFont="1" applyBorder="1"/>
    <xf numFmtId="3" fontId="16" fillId="0" borderId="11" xfId="0" applyNumberFormat="1" applyFont="1" applyBorder="1" applyAlignment="1">
      <alignment horizontal="right" vertical="center"/>
    </xf>
    <xf numFmtId="1" fontId="6" fillId="0" borderId="11" xfId="0" applyNumberFormat="1" applyFont="1" applyFill="1" applyBorder="1"/>
    <xf numFmtId="165" fontId="6" fillId="0" borderId="11" xfId="0" applyNumberFormat="1" applyFont="1" applyFill="1" applyBorder="1"/>
    <xf numFmtId="3" fontId="19" fillId="0" borderId="11" xfId="0" applyNumberFormat="1" applyFont="1" applyFill="1" applyBorder="1"/>
    <xf numFmtId="1" fontId="19" fillId="0" borderId="11" xfId="0" applyNumberFormat="1" applyFont="1" applyFill="1" applyBorder="1"/>
    <xf numFmtId="0" fontId="19" fillId="0" borderId="0" xfId="0" applyFont="1" applyBorder="1"/>
    <xf numFmtId="3" fontId="17" fillId="0" borderId="11" xfId="0" applyNumberFormat="1" applyFont="1" applyBorder="1" applyAlignment="1">
      <alignment horizontal="right" vertical="center"/>
    </xf>
    <xf numFmtId="3" fontId="19" fillId="0" borderId="13" xfId="0" applyNumberFormat="1" applyFont="1" applyFill="1" applyBorder="1" applyAlignment="1" applyProtection="1">
      <alignment horizontal="right" vertical="center"/>
    </xf>
    <xf numFmtId="3" fontId="19" fillId="0" borderId="11" xfId="0" applyNumberFormat="1" applyFont="1" applyFill="1" applyBorder="1" applyAlignment="1" applyProtection="1">
      <alignment horizontal="right" vertical="center"/>
    </xf>
    <xf numFmtId="0" fontId="4" fillId="0" borderId="0" xfId="0" applyFont="1" applyBorder="1"/>
    <xf numFmtId="3" fontId="16" fillId="0" borderId="11" xfId="0" applyNumberFormat="1" applyFont="1" applyFill="1" applyBorder="1" applyAlignment="1">
      <alignment horizontal="right" vertical="center"/>
    </xf>
    <xf numFmtId="3" fontId="16" fillId="0" borderId="11" xfId="10" applyNumberFormat="1" applyFont="1" applyFill="1" applyBorder="1" applyAlignment="1">
      <alignment horizontal="right" vertical="center"/>
    </xf>
    <xf numFmtId="165" fontId="16" fillId="0" borderId="1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right" vertical="center"/>
    </xf>
    <xf numFmtId="165" fontId="20" fillId="0" borderId="11" xfId="0" applyNumberFormat="1" applyFont="1" applyFill="1" applyBorder="1" applyAlignment="1">
      <alignment horizontal="right" vertical="center"/>
    </xf>
    <xf numFmtId="3" fontId="18" fillId="0" borderId="1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right" vertical="center"/>
    </xf>
    <xf numFmtId="3" fontId="17" fillId="0" borderId="11" xfId="0" applyNumberFormat="1" applyFont="1" applyFill="1" applyBorder="1" applyAlignment="1">
      <alignment horizontal="right" vertical="center"/>
    </xf>
    <xf numFmtId="3" fontId="17" fillId="0" borderId="11" xfId="10" applyNumberFormat="1" applyFont="1" applyFill="1" applyBorder="1" applyAlignment="1">
      <alignment horizontal="right" vertical="center"/>
    </xf>
    <xf numFmtId="165" fontId="17" fillId="0" borderId="11" xfId="0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" fontId="7" fillId="0" borderId="11" xfId="0" applyNumberFormat="1" applyFont="1" applyBorder="1" applyAlignment="1">
      <alignment horizontal="right" vertical="center"/>
    </xf>
    <xf numFmtId="3" fontId="19" fillId="0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wrapText="1"/>
    </xf>
    <xf numFmtId="3" fontId="1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vertical="center"/>
    </xf>
    <xf numFmtId="0" fontId="19" fillId="0" borderId="11" xfId="0" applyFont="1" applyBorder="1" applyAlignment="1">
      <alignment horizontal="right"/>
    </xf>
    <xf numFmtId="0" fontId="19" fillId="0" borderId="11" xfId="0" applyFont="1" applyBorder="1"/>
    <xf numFmtId="165" fontId="8" fillId="0" borderId="0" xfId="0" applyNumberFormat="1" applyFont="1" applyFill="1" applyBorder="1"/>
    <xf numFmtId="3" fontId="19" fillId="0" borderId="11" xfId="0" applyNumberFormat="1" applyFont="1" applyBorder="1" applyAlignment="1">
      <alignment horizontal="right" vertical="center"/>
    </xf>
    <xf numFmtId="165" fontId="16" fillId="0" borderId="11" xfId="0" applyNumberFormat="1" applyFont="1" applyBorder="1" applyAlignment="1">
      <alignment horizontal="right" vertical="center"/>
    </xf>
    <xf numFmtId="166" fontId="16" fillId="0" borderId="11" xfId="0" applyNumberFormat="1" applyFont="1" applyBorder="1" applyAlignment="1">
      <alignment horizontal="right" vertical="center"/>
    </xf>
    <xf numFmtId="165" fontId="17" fillId="0" borderId="11" xfId="0" applyNumberFormat="1" applyFont="1" applyBorder="1" applyAlignment="1">
      <alignment horizontal="right" vertical="center"/>
    </xf>
    <xf numFmtId="166" fontId="17" fillId="0" borderId="11" xfId="0" applyNumberFormat="1" applyFont="1" applyBorder="1" applyAlignment="1">
      <alignment horizontal="right" vertical="center"/>
    </xf>
    <xf numFmtId="1" fontId="17" fillId="0" borderId="11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165" fontId="4" fillId="0" borderId="0" xfId="0" applyNumberFormat="1" applyFont="1" applyBorder="1"/>
    <xf numFmtId="0" fontId="11" fillId="0" borderId="0" xfId="1" quotePrefix="1" applyFont="1" applyBorder="1" applyAlignment="1">
      <alignment horizontal="left" wrapText="1"/>
    </xf>
    <xf numFmtId="0" fontId="8" fillId="0" borderId="11" xfId="0" applyFont="1" applyBorder="1" applyAlignment="1">
      <alignment horizontal="center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8" fillId="0" borderId="6" xfId="7" applyFont="1" applyFill="1" applyBorder="1" applyAlignment="1">
      <alignment horizontal="center" vertical="top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/>
    <xf numFmtId="0" fontId="14" fillId="0" borderId="0" xfId="1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7" applyFont="1" applyAlignment="1">
      <alignment horizontal="left" wrapText="1"/>
    </xf>
    <xf numFmtId="0" fontId="8" fillId="0" borderId="11" xfId="7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  <xf numFmtId="3" fontId="18" fillId="0" borderId="11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165" fontId="19" fillId="0" borderId="11" xfId="0" applyNumberFormat="1" applyFont="1" applyFill="1" applyBorder="1" applyAlignment="1">
      <alignment horizontal="right"/>
    </xf>
    <xf numFmtId="1" fontId="16" fillId="0" borderId="11" xfId="0" applyNumberFormat="1" applyFont="1" applyFill="1" applyBorder="1" applyAlignment="1">
      <alignment horizontal="right" vertical="center"/>
    </xf>
    <xf numFmtId="3" fontId="16" fillId="0" borderId="11" xfId="0" applyNumberFormat="1" applyFont="1" applyFill="1" applyBorder="1" applyAlignment="1">
      <alignment vertical="center"/>
    </xf>
    <xf numFmtId="166" fontId="16" fillId="0" borderId="11" xfId="0" applyNumberFormat="1" applyFont="1" applyFill="1" applyBorder="1" applyAlignment="1">
      <alignment horizontal="right" vertical="center"/>
    </xf>
    <xf numFmtId="1" fontId="17" fillId="0" borderId="11" xfId="0" applyNumberFormat="1" applyFont="1" applyFill="1" applyBorder="1" applyAlignment="1">
      <alignment horizontal="right" vertical="center"/>
    </xf>
    <xf numFmtId="3" fontId="17" fillId="0" borderId="11" xfId="0" applyNumberFormat="1" applyFont="1" applyFill="1" applyBorder="1" applyAlignment="1">
      <alignment vertical="center"/>
    </xf>
    <xf numFmtId="166" fontId="17" fillId="0" borderId="11" xfId="0" applyNumberFormat="1" applyFont="1" applyFill="1" applyBorder="1" applyAlignment="1">
      <alignment horizontal="right" vertical="center"/>
    </xf>
    <xf numFmtId="3" fontId="17" fillId="0" borderId="11" xfId="0" applyNumberFormat="1" applyFont="1" applyFill="1" applyBorder="1"/>
  </cellXfs>
  <cellStyles count="18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showGridLines="0" tabSelected="1" workbookViewId="0">
      <selection activeCell="B12" sqref="B12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5" width="9.140625" style="2"/>
    <col min="16" max="16" width="14.7109375" style="2" customWidth="1"/>
    <col min="17" max="16384" width="9.140625" style="2"/>
  </cols>
  <sheetData>
    <row r="1" spans="1:16" x14ac:dyDescent="0.25">
      <c r="A1" s="1" t="s">
        <v>0</v>
      </c>
    </row>
    <row r="2" spans="1:16" x14ac:dyDescent="0.25">
      <c r="A2" s="4"/>
      <c r="B2" s="2"/>
      <c r="C2" s="2"/>
      <c r="D2" s="2"/>
      <c r="E2" s="2"/>
      <c r="F2" s="2"/>
      <c r="G2" s="2"/>
      <c r="H2" s="2"/>
      <c r="I2" s="2"/>
    </row>
    <row r="3" spans="1:16" ht="29.25" customHeight="1" x14ac:dyDescent="0.25">
      <c r="A3" s="8" t="s">
        <v>2</v>
      </c>
      <c r="B3" s="106" t="s">
        <v>48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17.25" customHeight="1" x14ac:dyDescent="0.25">
      <c r="A4" s="8" t="s">
        <v>3</v>
      </c>
      <c r="B4" s="9" t="s">
        <v>49</v>
      </c>
      <c r="C4" s="9"/>
      <c r="D4" s="9"/>
      <c r="E4" s="9"/>
      <c r="F4" s="9"/>
      <c r="G4" s="9"/>
      <c r="H4" s="9"/>
      <c r="I4" s="9"/>
      <c r="J4" s="9"/>
      <c r="K4" s="9"/>
      <c r="L4" s="9"/>
      <c r="M4" s="7"/>
      <c r="N4" s="7"/>
      <c r="O4" s="7"/>
      <c r="P4" s="7"/>
    </row>
    <row r="6" spans="1:16" x14ac:dyDescent="0.25">
      <c r="A6" s="57"/>
      <c r="B6" s="58" t="s">
        <v>6</v>
      </c>
      <c r="C6" s="57"/>
      <c r="D6" s="57"/>
      <c r="E6" s="57"/>
    </row>
    <row r="7" spans="1:16" s="29" customFormat="1" x14ac:dyDescent="0.25">
      <c r="B7" s="61" t="s">
        <v>41</v>
      </c>
      <c r="F7" s="22"/>
      <c r="G7" s="22"/>
      <c r="H7" s="22"/>
      <c r="I7" s="22"/>
    </row>
    <row r="8" spans="1:16" s="29" customFormat="1" x14ac:dyDescent="0.25">
      <c r="B8" s="61" t="s">
        <v>42</v>
      </c>
      <c r="F8" s="22"/>
      <c r="G8" s="22"/>
      <c r="H8" s="22"/>
      <c r="I8" s="22"/>
    </row>
    <row r="9" spans="1:16" s="29" customFormat="1" ht="15.6" x14ac:dyDescent="0.3">
      <c r="B9" s="61" t="s">
        <v>43</v>
      </c>
      <c r="F9" s="22"/>
      <c r="G9" s="22"/>
      <c r="H9" s="22"/>
      <c r="I9" s="22"/>
    </row>
    <row r="10" spans="1:16" s="29" customFormat="1" ht="15.6" x14ac:dyDescent="0.3">
      <c r="B10" s="62"/>
      <c r="F10" s="22"/>
      <c r="G10" s="22"/>
      <c r="H10" s="22"/>
      <c r="I10" s="22"/>
    </row>
    <row r="11" spans="1:16" s="29" customFormat="1" x14ac:dyDescent="0.25">
      <c r="B11" s="63" t="s">
        <v>50</v>
      </c>
      <c r="F11" s="22"/>
      <c r="G11" s="22"/>
      <c r="H11" s="22"/>
      <c r="I11" s="22"/>
    </row>
    <row r="12" spans="1:16" x14ac:dyDescent="0.25">
      <c r="D12" s="6"/>
    </row>
  </sheetData>
  <mergeCells count="1">
    <mergeCell ref="B3:P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verticalDpi="0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1"/>
  <sheetViews>
    <sheetView zoomScale="80" zoomScaleNormal="80" workbookViewId="0">
      <pane xSplit="1" ySplit="6" topLeftCell="AL7" activePane="bottomRight" state="frozen"/>
      <selection pane="topRight" activeCell="B1" sqref="B1"/>
      <selection pane="bottomLeft" activeCell="A7" sqref="A7"/>
      <selection pane="bottomRight" activeCell="AL19" sqref="AL19"/>
    </sheetView>
  </sheetViews>
  <sheetFormatPr defaultColWidth="9.140625" defaultRowHeight="15.75" x14ac:dyDescent="0.25"/>
  <cols>
    <col min="1" max="1" width="44.85546875" style="2" customWidth="1"/>
    <col min="2" max="2" width="9.28515625" style="17" bestFit="1" customWidth="1"/>
    <col min="3" max="3" width="12.28515625" style="2" bestFit="1" customWidth="1"/>
    <col min="4" max="4" width="9.28515625" style="17" bestFit="1" customWidth="1"/>
    <col min="5" max="5" width="12.28515625" style="2" bestFit="1" customWidth="1"/>
    <col min="6" max="6" width="9.28515625" style="17" bestFit="1" customWidth="1"/>
    <col min="7" max="7" width="12.28515625" style="2" bestFit="1" customWidth="1"/>
    <col min="8" max="8" width="9.28515625" style="17" bestFit="1" customWidth="1"/>
    <col min="9" max="9" width="12.28515625" style="2" bestFit="1" customWidth="1"/>
    <col min="10" max="10" width="9.28515625" style="17" bestFit="1" customWidth="1"/>
    <col min="11" max="11" width="12.28515625" style="2" bestFit="1" customWidth="1"/>
    <col min="12" max="12" width="9.28515625" style="17" bestFit="1" customWidth="1"/>
    <col min="13" max="13" width="12.28515625" style="2" bestFit="1" customWidth="1"/>
    <col min="14" max="14" width="9.28515625" style="2" bestFit="1" customWidth="1"/>
    <col min="15" max="15" width="12.28515625" style="2" bestFit="1" customWidth="1"/>
    <col min="16" max="16" width="9.28515625" style="2" bestFit="1" customWidth="1"/>
    <col min="17" max="17" width="12.28515625" style="2" bestFit="1" customWidth="1"/>
    <col min="18" max="18" width="9.28515625" style="2" bestFit="1" customWidth="1"/>
    <col min="19" max="19" width="12.28515625" style="2" bestFit="1" customWidth="1"/>
    <col min="20" max="20" width="9.28515625" style="2" bestFit="1" customWidth="1"/>
    <col min="21" max="21" width="12.28515625" style="2" bestFit="1" customWidth="1"/>
    <col min="22" max="22" width="9.28515625" style="2" bestFit="1" customWidth="1"/>
    <col min="23" max="23" width="12.28515625" style="2" bestFit="1" customWidth="1"/>
    <col min="24" max="24" width="9.28515625" style="2" bestFit="1" customWidth="1"/>
    <col min="25" max="25" width="12.28515625" style="2" bestFit="1" customWidth="1"/>
    <col min="26" max="26" width="14.85546875" style="29" customWidth="1"/>
    <col min="27" max="27" width="11.28515625" style="29" customWidth="1"/>
    <col min="28" max="28" width="13.28515625" style="29" customWidth="1"/>
    <col min="29" max="29" width="11.28515625" style="29" customWidth="1"/>
    <col min="30" max="30" width="13.28515625" style="29" customWidth="1"/>
    <col min="31" max="31" width="11.28515625" style="29" customWidth="1"/>
    <col min="32" max="32" width="14.85546875" style="29" customWidth="1"/>
    <col min="33" max="33" width="9.140625" style="29"/>
    <col min="34" max="34" width="11.140625" style="29" customWidth="1"/>
    <col min="35" max="35" width="9.140625" style="29"/>
    <col min="36" max="36" width="11.5703125" style="29" customWidth="1"/>
    <col min="37" max="37" width="9.140625" style="29"/>
    <col min="38" max="38" width="14.28515625" style="2" customWidth="1"/>
    <col min="39" max="39" width="9.140625" style="2"/>
    <col min="40" max="40" width="12.85546875" style="2" customWidth="1"/>
    <col min="41" max="41" width="9.140625" style="2"/>
    <col min="42" max="42" width="12.28515625" style="2" customWidth="1"/>
    <col min="43" max="43" width="9.140625" style="2"/>
    <col min="44" max="44" width="13.28515625" style="2" customWidth="1"/>
    <col min="45" max="45" width="9.140625" style="2"/>
    <col min="46" max="46" width="13.5703125" style="2" customWidth="1"/>
    <col min="47" max="16384" width="9.140625" style="2"/>
  </cols>
  <sheetData>
    <row r="1" spans="1:50" ht="33" customHeight="1" x14ac:dyDescent="0.25">
      <c r="A1" s="120" t="s">
        <v>5</v>
      </c>
      <c r="B1" s="120"/>
    </row>
    <row r="2" spans="1:50" s="10" customFormat="1" ht="35.25" customHeight="1" x14ac:dyDescent="0.25">
      <c r="A2" s="121" t="s">
        <v>38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54"/>
      <c r="O2" s="55"/>
      <c r="P2" s="54"/>
      <c r="Q2" s="56"/>
      <c r="R2" s="54"/>
      <c r="S2" s="56"/>
      <c r="T2" s="54"/>
      <c r="U2" s="56"/>
      <c r="V2" s="54"/>
      <c r="W2" s="56"/>
      <c r="X2" s="54"/>
      <c r="Y2" s="56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</row>
    <row r="3" spans="1:50" s="10" customFormat="1" ht="18" customHeight="1" x14ac:dyDescent="0.25">
      <c r="A3" s="124"/>
      <c r="B3" s="122">
        <v>2020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3">
        <v>2021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07">
        <v>2022</v>
      </c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>
        <v>2023</v>
      </c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</row>
    <row r="4" spans="1:50" s="12" customFormat="1" x14ac:dyDescent="0.25">
      <c r="A4" s="125"/>
      <c r="B4" s="108" t="s">
        <v>7</v>
      </c>
      <c r="C4" s="109"/>
      <c r="D4" s="112" t="s">
        <v>8</v>
      </c>
      <c r="E4" s="113"/>
      <c r="F4" s="113"/>
      <c r="G4" s="113"/>
      <c r="H4" s="113"/>
      <c r="I4" s="113"/>
      <c r="J4" s="113"/>
      <c r="K4" s="113"/>
      <c r="L4" s="113"/>
      <c r="M4" s="114"/>
      <c r="N4" s="108" t="s">
        <v>7</v>
      </c>
      <c r="O4" s="109"/>
      <c r="P4" s="112" t="s">
        <v>8</v>
      </c>
      <c r="Q4" s="113"/>
      <c r="R4" s="113"/>
      <c r="S4" s="113"/>
      <c r="T4" s="113"/>
      <c r="U4" s="113"/>
      <c r="V4" s="113"/>
      <c r="W4" s="113"/>
      <c r="X4" s="113"/>
      <c r="Y4" s="114"/>
      <c r="Z4" s="108" t="s">
        <v>7</v>
      </c>
      <c r="AA4" s="109"/>
      <c r="AB4" s="112" t="s">
        <v>8</v>
      </c>
      <c r="AC4" s="113"/>
      <c r="AD4" s="113"/>
      <c r="AE4" s="113"/>
      <c r="AF4" s="113"/>
      <c r="AG4" s="113"/>
      <c r="AH4" s="113"/>
      <c r="AI4" s="113"/>
      <c r="AJ4" s="113"/>
      <c r="AK4" s="114"/>
      <c r="AL4" s="108" t="s">
        <v>7</v>
      </c>
      <c r="AM4" s="109"/>
      <c r="AN4" s="112" t="s">
        <v>8</v>
      </c>
      <c r="AO4" s="113"/>
      <c r="AP4" s="113"/>
      <c r="AQ4" s="113"/>
      <c r="AR4" s="113"/>
      <c r="AS4" s="113"/>
      <c r="AT4" s="113"/>
      <c r="AU4" s="113"/>
      <c r="AV4" s="113"/>
      <c r="AW4" s="114"/>
    </row>
    <row r="5" spans="1:50" s="12" customFormat="1" ht="30.75" customHeight="1" x14ac:dyDescent="0.25">
      <c r="A5" s="125"/>
      <c r="B5" s="110"/>
      <c r="C5" s="111"/>
      <c r="D5" s="115" t="s">
        <v>9</v>
      </c>
      <c r="E5" s="116"/>
      <c r="F5" s="115" t="s">
        <v>10</v>
      </c>
      <c r="G5" s="116"/>
      <c r="H5" s="115" t="s">
        <v>11</v>
      </c>
      <c r="I5" s="116"/>
      <c r="J5" s="115" t="s">
        <v>12</v>
      </c>
      <c r="K5" s="116"/>
      <c r="L5" s="115" t="s">
        <v>13</v>
      </c>
      <c r="M5" s="116"/>
      <c r="N5" s="110"/>
      <c r="O5" s="111"/>
      <c r="P5" s="115" t="s">
        <v>9</v>
      </c>
      <c r="Q5" s="116"/>
      <c r="R5" s="115" t="s">
        <v>10</v>
      </c>
      <c r="S5" s="116"/>
      <c r="T5" s="115" t="s">
        <v>11</v>
      </c>
      <c r="U5" s="116"/>
      <c r="V5" s="115" t="s">
        <v>12</v>
      </c>
      <c r="W5" s="116"/>
      <c r="X5" s="115" t="s">
        <v>13</v>
      </c>
      <c r="Y5" s="116"/>
      <c r="Z5" s="110"/>
      <c r="AA5" s="111"/>
      <c r="AB5" s="115" t="s">
        <v>9</v>
      </c>
      <c r="AC5" s="116"/>
      <c r="AD5" s="115" t="s">
        <v>10</v>
      </c>
      <c r="AE5" s="116"/>
      <c r="AF5" s="115" t="s">
        <v>11</v>
      </c>
      <c r="AG5" s="116"/>
      <c r="AH5" s="115" t="s">
        <v>12</v>
      </c>
      <c r="AI5" s="116"/>
      <c r="AJ5" s="115" t="s">
        <v>13</v>
      </c>
      <c r="AK5" s="116"/>
      <c r="AL5" s="110"/>
      <c r="AM5" s="111"/>
      <c r="AN5" s="115" t="s">
        <v>9</v>
      </c>
      <c r="AO5" s="116"/>
      <c r="AP5" s="115" t="s">
        <v>10</v>
      </c>
      <c r="AQ5" s="116"/>
      <c r="AR5" s="115" t="s">
        <v>11</v>
      </c>
      <c r="AS5" s="116"/>
      <c r="AT5" s="115" t="s">
        <v>12</v>
      </c>
      <c r="AU5" s="116"/>
      <c r="AV5" s="115" t="s">
        <v>13</v>
      </c>
      <c r="AW5" s="116"/>
    </row>
    <row r="6" spans="1:50" s="12" customFormat="1" ht="31.5" x14ac:dyDescent="0.25">
      <c r="A6" s="14"/>
      <c r="B6" s="18" t="s">
        <v>14</v>
      </c>
      <c r="C6" s="19" t="s">
        <v>15</v>
      </c>
      <c r="D6" s="18" t="s">
        <v>14</v>
      </c>
      <c r="E6" s="19" t="s">
        <v>15</v>
      </c>
      <c r="F6" s="18" t="s">
        <v>14</v>
      </c>
      <c r="G6" s="19" t="s">
        <v>15</v>
      </c>
      <c r="H6" s="18" t="s">
        <v>14</v>
      </c>
      <c r="I6" s="19" t="s">
        <v>15</v>
      </c>
      <c r="J6" s="18" t="s">
        <v>14</v>
      </c>
      <c r="K6" s="19" t="s">
        <v>15</v>
      </c>
      <c r="L6" s="18" t="s">
        <v>14</v>
      </c>
      <c r="M6" s="19" t="s">
        <v>15</v>
      </c>
      <c r="N6" s="18" t="s">
        <v>14</v>
      </c>
      <c r="O6" s="19" t="s">
        <v>15</v>
      </c>
      <c r="P6" s="18" t="s">
        <v>14</v>
      </c>
      <c r="Q6" s="19" t="s">
        <v>15</v>
      </c>
      <c r="R6" s="18" t="s">
        <v>14</v>
      </c>
      <c r="S6" s="19" t="s">
        <v>15</v>
      </c>
      <c r="T6" s="18" t="s">
        <v>14</v>
      </c>
      <c r="U6" s="19" t="s">
        <v>15</v>
      </c>
      <c r="V6" s="18" t="s">
        <v>14</v>
      </c>
      <c r="W6" s="19" t="s">
        <v>15</v>
      </c>
      <c r="X6" s="18" t="s">
        <v>14</v>
      </c>
      <c r="Y6" s="19" t="s">
        <v>15</v>
      </c>
      <c r="Z6" s="18" t="s">
        <v>14</v>
      </c>
      <c r="AA6" s="19" t="s">
        <v>15</v>
      </c>
      <c r="AB6" s="18" t="s">
        <v>14</v>
      </c>
      <c r="AC6" s="19" t="s">
        <v>15</v>
      </c>
      <c r="AD6" s="18" t="s">
        <v>14</v>
      </c>
      <c r="AE6" s="19" t="s">
        <v>15</v>
      </c>
      <c r="AF6" s="18" t="s">
        <v>14</v>
      </c>
      <c r="AG6" s="19" t="s">
        <v>15</v>
      </c>
      <c r="AH6" s="18" t="s">
        <v>14</v>
      </c>
      <c r="AI6" s="19" t="s">
        <v>15</v>
      </c>
      <c r="AJ6" s="18" t="s">
        <v>14</v>
      </c>
      <c r="AK6" s="19" t="s">
        <v>15</v>
      </c>
      <c r="AL6" s="18" t="s">
        <v>14</v>
      </c>
      <c r="AM6" s="19" t="s">
        <v>15</v>
      </c>
      <c r="AN6" s="18" t="s">
        <v>14</v>
      </c>
      <c r="AO6" s="19" t="s">
        <v>15</v>
      </c>
      <c r="AP6" s="18" t="s">
        <v>14</v>
      </c>
      <c r="AQ6" s="19" t="s">
        <v>15</v>
      </c>
      <c r="AR6" s="18" t="s">
        <v>14</v>
      </c>
      <c r="AS6" s="19" t="s">
        <v>15</v>
      </c>
      <c r="AT6" s="18" t="s">
        <v>14</v>
      </c>
      <c r="AU6" s="19" t="s">
        <v>15</v>
      </c>
      <c r="AV6" s="18" t="s">
        <v>14</v>
      </c>
      <c r="AW6" s="19" t="s">
        <v>15</v>
      </c>
    </row>
    <row r="7" spans="1:50" s="4" customFormat="1" x14ac:dyDescent="0.25">
      <c r="A7" s="37" t="s">
        <v>1</v>
      </c>
      <c r="B7" s="41">
        <v>493573</v>
      </c>
      <c r="C7" s="44">
        <v>100</v>
      </c>
      <c r="D7" s="41">
        <v>76362</v>
      </c>
      <c r="E7" s="43">
        <v>15.5</v>
      </c>
      <c r="F7" s="41">
        <v>173176</v>
      </c>
      <c r="G7" s="43">
        <v>35.1</v>
      </c>
      <c r="H7" s="41">
        <v>188800</v>
      </c>
      <c r="I7" s="43">
        <v>38.200000000000003</v>
      </c>
      <c r="J7" s="41">
        <v>45504</v>
      </c>
      <c r="K7" s="43">
        <v>9.1999999999999993</v>
      </c>
      <c r="L7" s="41">
        <v>9730</v>
      </c>
      <c r="M7" s="43">
        <v>2</v>
      </c>
      <c r="N7" s="46">
        <v>538407</v>
      </c>
      <c r="O7" s="44">
        <v>100</v>
      </c>
      <c r="P7" s="46">
        <v>79758</v>
      </c>
      <c r="Q7" s="51">
        <v>14.8</v>
      </c>
      <c r="R7" s="46">
        <v>192597</v>
      </c>
      <c r="S7" s="51">
        <v>35.700000000000003</v>
      </c>
      <c r="T7" s="46">
        <v>205950</v>
      </c>
      <c r="U7" s="51">
        <v>38.299999999999997</v>
      </c>
      <c r="V7" s="46">
        <v>49357</v>
      </c>
      <c r="W7" s="51">
        <v>9.1999999999999993</v>
      </c>
      <c r="X7" s="46">
        <v>10745</v>
      </c>
      <c r="Y7" s="51">
        <v>2</v>
      </c>
      <c r="Z7" s="93">
        <v>580128</v>
      </c>
      <c r="AA7" s="68">
        <v>100</v>
      </c>
      <c r="AB7" s="94">
        <v>91007</v>
      </c>
      <c r="AC7" s="51">
        <v>15.687400022064097</v>
      </c>
      <c r="AD7" s="93">
        <v>201110</v>
      </c>
      <c r="AE7" s="69">
        <f>AD7/Z7*100</f>
        <v>34.666487395885049</v>
      </c>
      <c r="AF7" s="93">
        <v>219099</v>
      </c>
      <c r="AG7" s="69">
        <f>AF7/Z7*100</f>
        <v>37.767354790666886</v>
      </c>
      <c r="AH7" s="93">
        <v>57723</v>
      </c>
      <c r="AI7" s="69">
        <v>9.9</v>
      </c>
      <c r="AJ7" s="46">
        <v>11189</v>
      </c>
      <c r="AK7" s="69">
        <f>AJ7/Z7*100</f>
        <v>1.9287122841855588</v>
      </c>
      <c r="AL7" s="82">
        <v>629592</v>
      </c>
      <c r="AM7" s="71">
        <v>100</v>
      </c>
      <c r="AN7" s="133">
        <v>96970</v>
      </c>
      <c r="AO7" s="51">
        <v>15.4</v>
      </c>
      <c r="AP7" s="82">
        <v>213092</v>
      </c>
      <c r="AQ7" s="69">
        <v>33.799999999999997</v>
      </c>
      <c r="AR7" s="82">
        <v>243975</v>
      </c>
      <c r="AS7" s="69">
        <v>38.799999999999997</v>
      </c>
      <c r="AT7" s="82">
        <v>63409</v>
      </c>
      <c r="AU7" s="69">
        <v>10.1</v>
      </c>
      <c r="AV7" s="46">
        <v>12146</v>
      </c>
      <c r="AW7" s="69">
        <v>1.9</v>
      </c>
      <c r="AX7" s="97"/>
    </row>
    <row r="8" spans="1:50" s="22" customFormat="1" ht="31.5" x14ac:dyDescent="0.25">
      <c r="A8" s="38" t="s">
        <v>18</v>
      </c>
      <c r="B8" s="39">
        <v>49286</v>
      </c>
      <c r="C8" s="45">
        <v>100</v>
      </c>
      <c r="D8" s="39">
        <v>15328</v>
      </c>
      <c r="E8" s="42">
        <v>31.1</v>
      </c>
      <c r="F8" s="39">
        <v>3483</v>
      </c>
      <c r="G8" s="42">
        <v>7</v>
      </c>
      <c r="H8" s="39">
        <v>20687</v>
      </c>
      <c r="I8" s="42">
        <v>42</v>
      </c>
      <c r="J8" s="39">
        <v>2896</v>
      </c>
      <c r="K8" s="42">
        <v>5.9</v>
      </c>
      <c r="L8" s="39">
        <v>6892</v>
      </c>
      <c r="M8" s="42">
        <v>14</v>
      </c>
      <c r="N8" s="49">
        <v>53830</v>
      </c>
      <c r="O8" s="45">
        <v>100</v>
      </c>
      <c r="P8" s="49">
        <v>17473</v>
      </c>
      <c r="Q8" s="53">
        <v>32.5</v>
      </c>
      <c r="R8" s="49">
        <v>4200</v>
      </c>
      <c r="S8" s="52">
        <v>7.8</v>
      </c>
      <c r="T8" s="49">
        <v>21975</v>
      </c>
      <c r="U8" s="53">
        <v>40.799999999999997</v>
      </c>
      <c r="V8" s="49">
        <v>3002</v>
      </c>
      <c r="W8" s="40">
        <v>5.6</v>
      </c>
      <c r="X8" s="49">
        <v>7180</v>
      </c>
      <c r="Y8" s="53">
        <v>13.3</v>
      </c>
      <c r="Z8" s="60">
        <v>60945</v>
      </c>
      <c r="AA8" s="71">
        <v>100</v>
      </c>
      <c r="AB8" s="49">
        <v>19494</v>
      </c>
      <c r="AC8" s="52">
        <v>31.986217080974651</v>
      </c>
      <c r="AD8" s="60">
        <v>4614</v>
      </c>
      <c r="AE8" s="53">
        <v>7.6</v>
      </c>
      <c r="AF8" s="60">
        <v>25698</v>
      </c>
      <c r="AG8" s="53">
        <v>42.2</v>
      </c>
      <c r="AH8" s="60">
        <v>3445</v>
      </c>
      <c r="AI8" s="53">
        <v>5.6</v>
      </c>
      <c r="AJ8" s="70">
        <f t="shared" ref="AJ8:AJ24" si="0">Z8-AB8-AD8-AF8-AH8</f>
        <v>7694</v>
      </c>
      <c r="AK8" s="53">
        <v>12.6</v>
      </c>
      <c r="AL8" s="65">
        <v>69026</v>
      </c>
      <c r="AM8" s="71">
        <v>100</v>
      </c>
      <c r="AN8" s="70">
        <v>21478</v>
      </c>
      <c r="AO8" s="52">
        <v>31.1</v>
      </c>
      <c r="AP8" s="65">
        <v>5880</v>
      </c>
      <c r="AQ8" s="52">
        <v>8.5</v>
      </c>
      <c r="AR8" s="65">
        <v>29409</v>
      </c>
      <c r="AS8" s="52">
        <v>42.6</v>
      </c>
      <c r="AT8" s="65">
        <v>3904</v>
      </c>
      <c r="AU8" s="52">
        <v>5.7</v>
      </c>
      <c r="AV8" s="70">
        <v>8355</v>
      </c>
      <c r="AW8" s="52">
        <v>12.1</v>
      </c>
      <c r="AX8" s="97"/>
    </row>
    <row r="9" spans="1:50" s="22" customFormat="1" x14ac:dyDescent="0.25">
      <c r="A9" s="38" t="s">
        <v>19</v>
      </c>
      <c r="B9" s="39">
        <v>743</v>
      </c>
      <c r="C9" s="45">
        <v>100</v>
      </c>
      <c r="D9" s="39">
        <v>29</v>
      </c>
      <c r="E9" s="42">
        <v>3.9</v>
      </c>
      <c r="F9" s="39">
        <v>51</v>
      </c>
      <c r="G9" s="42">
        <v>6.9</v>
      </c>
      <c r="H9" s="39">
        <v>350</v>
      </c>
      <c r="I9" s="42">
        <v>47.1</v>
      </c>
      <c r="J9" s="59" t="s">
        <v>37</v>
      </c>
      <c r="K9" s="42">
        <v>42.1</v>
      </c>
      <c r="L9" s="59" t="s">
        <v>37</v>
      </c>
      <c r="M9" s="42">
        <v>0</v>
      </c>
      <c r="N9" s="49">
        <v>730</v>
      </c>
      <c r="O9" s="45">
        <v>100</v>
      </c>
      <c r="P9" s="49">
        <v>29</v>
      </c>
      <c r="Q9" s="53">
        <v>4</v>
      </c>
      <c r="R9" s="49">
        <v>52</v>
      </c>
      <c r="S9" s="52">
        <v>7.1</v>
      </c>
      <c r="T9" s="49">
        <v>347</v>
      </c>
      <c r="U9" s="53">
        <v>47.5</v>
      </c>
      <c r="V9" s="60" t="s">
        <v>37</v>
      </c>
      <c r="W9" s="40">
        <v>41.4</v>
      </c>
      <c r="X9" s="60" t="s">
        <v>37</v>
      </c>
      <c r="Y9" s="53">
        <v>0</v>
      </c>
      <c r="Z9" s="60">
        <v>802</v>
      </c>
      <c r="AA9" s="71">
        <v>100</v>
      </c>
      <c r="AB9" s="49">
        <v>30</v>
      </c>
      <c r="AC9" s="52">
        <v>3.7406483790523692</v>
      </c>
      <c r="AD9" s="60">
        <v>58</v>
      </c>
      <c r="AE9" s="53">
        <v>7.3</v>
      </c>
      <c r="AF9" s="60">
        <v>416</v>
      </c>
      <c r="AG9" s="53">
        <v>51.8</v>
      </c>
      <c r="AH9" s="60" t="s">
        <v>44</v>
      </c>
      <c r="AI9" s="72">
        <v>37.200000000000003</v>
      </c>
      <c r="AJ9" s="65" t="s">
        <v>37</v>
      </c>
      <c r="AK9" s="53">
        <v>0</v>
      </c>
      <c r="AL9" s="65">
        <v>797</v>
      </c>
      <c r="AM9" s="71">
        <v>100</v>
      </c>
      <c r="AN9" s="70">
        <v>33</v>
      </c>
      <c r="AO9" s="52">
        <v>4.0999999999999996</v>
      </c>
      <c r="AP9" s="65">
        <v>56</v>
      </c>
      <c r="AQ9" s="52">
        <v>7</v>
      </c>
      <c r="AR9" s="65">
        <v>576</v>
      </c>
      <c r="AS9" s="52">
        <v>72.2</v>
      </c>
      <c r="AT9" s="65" t="s">
        <v>44</v>
      </c>
      <c r="AU9" s="134">
        <v>16.7</v>
      </c>
      <c r="AV9" s="65"/>
      <c r="AW9" s="52"/>
      <c r="AX9" s="97"/>
    </row>
    <row r="10" spans="1:50" s="22" customFormat="1" x14ac:dyDescent="0.25">
      <c r="A10" s="38" t="s">
        <v>20</v>
      </c>
      <c r="B10" s="39">
        <v>141310</v>
      </c>
      <c r="C10" s="45">
        <v>100</v>
      </c>
      <c r="D10" s="39">
        <v>30791</v>
      </c>
      <c r="E10" s="42">
        <v>21.8</v>
      </c>
      <c r="F10" s="39">
        <v>9580</v>
      </c>
      <c r="G10" s="42">
        <v>6.8</v>
      </c>
      <c r="H10" s="39">
        <v>93185</v>
      </c>
      <c r="I10" s="42">
        <v>65.900000000000006</v>
      </c>
      <c r="J10" s="39">
        <v>5810</v>
      </c>
      <c r="K10" s="42">
        <v>4.0999999999999996</v>
      </c>
      <c r="L10" s="39">
        <v>1944</v>
      </c>
      <c r="M10" s="42">
        <v>1.4</v>
      </c>
      <c r="N10" s="49">
        <v>153161</v>
      </c>
      <c r="O10" s="45">
        <v>100</v>
      </c>
      <c r="P10" s="49">
        <v>32532</v>
      </c>
      <c r="Q10" s="53">
        <v>21.2</v>
      </c>
      <c r="R10" s="49">
        <v>10941</v>
      </c>
      <c r="S10" s="52">
        <v>7.1</v>
      </c>
      <c r="T10" s="49">
        <v>102669</v>
      </c>
      <c r="U10" s="53">
        <v>67</v>
      </c>
      <c r="V10" s="49">
        <v>4727</v>
      </c>
      <c r="W10" s="40">
        <v>3.2</v>
      </c>
      <c r="X10" s="49">
        <v>2292</v>
      </c>
      <c r="Y10" s="53">
        <v>1.5</v>
      </c>
      <c r="Z10" s="60">
        <v>166549</v>
      </c>
      <c r="AA10" s="71">
        <v>100</v>
      </c>
      <c r="AB10" s="49">
        <v>36105</v>
      </c>
      <c r="AC10" s="52">
        <v>21.678304883247574</v>
      </c>
      <c r="AD10" s="60">
        <v>12321</v>
      </c>
      <c r="AE10" s="53">
        <v>7.4</v>
      </c>
      <c r="AF10" s="60">
        <v>110296</v>
      </c>
      <c r="AG10" s="53">
        <v>66.2</v>
      </c>
      <c r="AH10" s="60">
        <v>5622</v>
      </c>
      <c r="AI10" s="53">
        <v>3.4</v>
      </c>
      <c r="AJ10" s="70">
        <f t="shared" si="0"/>
        <v>2205</v>
      </c>
      <c r="AK10" s="53">
        <v>1.3</v>
      </c>
      <c r="AL10" s="65">
        <v>189849</v>
      </c>
      <c r="AM10" s="71">
        <v>100</v>
      </c>
      <c r="AN10" s="70">
        <v>39821</v>
      </c>
      <c r="AO10" s="52">
        <v>21</v>
      </c>
      <c r="AP10" s="65">
        <v>13701</v>
      </c>
      <c r="AQ10" s="52">
        <v>7.2</v>
      </c>
      <c r="AR10" s="65">
        <v>126200</v>
      </c>
      <c r="AS10" s="52">
        <v>66.5</v>
      </c>
      <c r="AT10" s="65">
        <v>7504</v>
      </c>
      <c r="AU10" s="52">
        <v>3.9</v>
      </c>
      <c r="AV10" s="70">
        <v>2623</v>
      </c>
      <c r="AW10" s="52">
        <v>1.4</v>
      </c>
      <c r="AX10" s="97"/>
    </row>
    <row r="11" spans="1:50" s="22" customFormat="1" ht="39" customHeight="1" x14ac:dyDescent="0.25">
      <c r="A11" s="38" t="s">
        <v>21</v>
      </c>
      <c r="B11" s="39">
        <v>72347</v>
      </c>
      <c r="C11" s="45">
        <v>100</v>
      </c>
      <c r="D11" s="39">
        <v>7161</v>
      </c>
      <c r="E11" s="42">
        <v>9.9</v>
      </c>
      <c r="F11" s="39">
        <v>38992</v>
      </c>
      <c r="G11" s="42">
        <v>53.9</v>
      </c>
      <c r="H11" s="39">
        <v>25307</v>
      </c>
      <c r="I11" s="42">
        <v>35</v>
      </c>
      <c r="J11" s="39">
        <v>586</v>
      </c>
      <c r="K11" s="42">
        <v>0.8</v>
      </c>
      <c r="L11" s="39">
        <v>300</v>
      </c>
      <c r="M11" s="42">
        <v>0.4</v>
      </c>
      <c r="N11" s="49">
        <v>72537</v>
      </c>
      <c r="O11" s="45">
        <v>100</v>
      </c>
      <c r="P11" s="49">
        <v>6990</v>
      </c>
      <c r="Q11" s="53">
        <v>9.6</v>
      </c>
      <c r="R11" s="49">
        <v>38049</v>
      </c>
      <c r="S11" s="52">
        <v>52.5</v>
      </c>
      <c r="T11" s="49">
        <v>26581</v>
      </c>
      <c r="U11" s="53">
        <v>36.6</v>
      </c>
      <c r="V11" s="49">
        <v>582</v>
      </c>
      <c r="W11" s="40">
        <v>0.8</v>
      </c>
      <c r="X11" s="49">
        <v>335</v>
      </c>
      <c r="Y11" s="53">
        <v>0.5</v>
      </c>
      <c r="Z11" s="60">
        <v>79771</v>
      </c>
      <c r="AA11" s="71">
        <v>100</v>
      </c>
      <c r="AB11" s="49">
        <v>7414</v>
      </c>
      <c r="AC11" s="52">
        <v>9.2941043737699172</v>
      </c>
      <c r="AD11" s="60">
        <v>43769</v>
      </c>
      <c r="AE11" s="53">
        <v>54.9</v>
      </c>
      <c r="AF11" s="60">
        <v>27565</v>
      </c>
      <c r="AG11" s="53">
        <v>34.5</v>
      </c>
      <c r="AH11" s="60">
        <v>682</v>
      </c>
      <c r="AI11" s="53">
        <v>0.9</v>
      </c>
      <c r="AJ11" s="70">
        <f t="shared" si="0"/>
        <v>341</v>
      </c>
      <c r="AK11" s="53">
        <v>0.4</v>
      </c>
      <c r="AL11" s="65">
        <v>87663</v>
      </c>
      <c r="AM11" s="71">
        <v>100</v>
      </c>
      <c r="AN11" s="70">
        <v>7562</v>
      </c>
      <c r="AO11" s="52">
        <v>8.6</v>
      </c>
      <c r="AP11" s="65">
        <v>49280</v>
      </c>
      <c r="AQ11" s="52">
        <v>56.2</v>
      </c>
      <c r="AR11" s="65">
        <v>29748</v>
      </c>
      <c r="AS11" s="52">
        <v>33.9</v>
      </c>
      <c r="AT11" s="65">
        <v>745</v>
      </c>
      <c r="AU11" s="52">
        <v>0.9</v>
      </c>
      <c r="AV11" s="70">
        <v>328</v>
      </c>
      <c r="AW11" s="52">
        <v>0.4</v>
      </c>
      <c r="AX11" s="97"/>
    </row>
    <row r="12" spans="1:50" s="22" customFormat="1" ht="47.25" x14ac:dyDescent="0.25">
      <c r="A12" s="38" t="s">
        <v>22</v>
      </c>
      <c r="B12" s="39">
        <v>7764</v>
      </c>
      <c r="C12" s="45">
        <v>100</v>
      </c>
      <c r="D12" s="39">
        <v>1431</v>
      </c>
      <c r="E12" s="42">
        <v>18.399999999999999</v>
      </c>
      <c r="F12" s="39">
        <v>5235</v>
      </c>
      <c r="G12" s="42">
        <v>67.400000000000006</v>
      </c>
      <c r="H12" s="39">
        <v>876</v>
      </c>
      <c r="I12" s="42">
        <v>11.3</v>
      </c>
      <c r="J12" s="39">
        <v>221</v>
      </c>
      <c r="K12" s="42">
        <v>2.9</v>
      </c>
      <c r="L12" s="59" t="s">
        <v>37</v>
      </c>
      <c r="M12" s="42">
        <v>0</v>
      </c>
      <c r="N12" s="49">
        <v>8010</v>
      </c>
      <c r="O12" s="45">
        <v>100</v>
      </c>
      <c r="P12" s="49">
        <v>1427</v>
      </c>
      <c r="Q12" s="53">
        <v>17.8</v>
      </c>
      <c r="R12" s="49">
        <v>5451</v>
      </c>
      <c r="S12" s="52">
        <v>68.099999999999994</v>
      </c>
      <c r="T12" s="49">
        <v>881</v>
      </c>
      <c r="U12" s="53">
        <v>11</v>
      </c>
      <c r="V12" s="49">
        <v>251</v>
      </c>
      <c r="W12" s="40">
        <v>3.1</v>
      </c>
      <c r="X12" s="60" t="s">
        <v>37</v>
      </c>
      <c r="Y12" s="53">
        <v>0</v>
      </c>
      <c r="Z12" s="60">
        <v>11735</v>
      </c>
      <c r="AA12" s="71">
        <v>100</v>
      </c>
      <c r="AB12" s="49">
        <v>3287</v>
      </c>
      <c r="AC12" s="52">
        <v>28.010225820195995</v>
      </c>
      <c r="AD12" s="60">
        <v>6127</v>
      </c>
      <c r="AE12" s="53">
        <v>52.2</v>
      </c>
      <c r="AF12" s="60">
        <v>1661</v>
      </c>
      <c r="AG12" s="53">
        <v>14.2</v>
      </c>
      <c r="AH12" s="60">
        <v>652</v>
      </c>
      <c r="AI12" s="53">
        <v>5.5</v>
      </c>
      <c r="AJ12" s="65" t="s">
        <v>37</v>
      </c>
      <c r="AK12" s="53">
        <v>0.1</v>
      </c>
      <c r="AL12" s="65">
        <v>11795</v>
      </c>
      <c r="AM12" s="71">
        <v>100</v>
      </c>
      <c r="AN12" s="70">
        <v>3310</v>
      </c>
      <c r="AO12" s="52">
        <v>28</v>
      </c>
      <c r="AP12" s="65">
        <v>6106</v>
      </c>
      <c r="AQ12" s="52">
        <v>51.8</v>
      </c>
      <c r="AR12" s="65">
        <v>1594</v>
      </c>
      <c r="AS12" s="52">
        <v>13.5</v>
      </c>
      <c r="AT12" s="65">
        <v>778</v>
      </c>
      <c r="AU12" s="52">
        <v>6.6</v>
      </c>
      <c r="AV12" s="65" t="s">
        <v>37</v>
      </c>
      <c r="AW12" s="52">
        <v>0.1</v>
      </c>
      <c r="AX12" s="97"/>
    </row>
    <row r="13" spans="1:50" s="22" customFormat="1" x14ac:dyDescent="0.25">
      <c r="A13" s="38" t="s">
        <v>23</v>
      </c>
      <c r="B13" s="39">
        <v>5473</v>
      </c>
      <c r="C13" s="45">
        <v>100</v>
      </c>
      <c r="D13" s="39">
        <v>490</v>
      </c>
      <c r="E13" s="42">
        <v>9</v>
      </c>
      <c r="F13" s="39">
        <v>252</v>
      </c>
      <c r="G13" s="42">
        <v>4.5999999999999996</v>
      </c>
      <c r="H13" s="39">
        <v>3553</v>
      </c>
      <c r="I13" s="42">
        <v>64.900000000000006</v>
      </c>
      <c r="J13" s="39">
        <v>1172</v>
      </c>
      <c r="K13" s="42">
        <v>21.4</v>
      </c>
      <c r="L13" s="59" t="s">
        <v>37</v>
      </c>
      <c r="M13" s="42">
        <v>0.1</v>
      </c>
      <c r="N13" s="49">
        <v>4854</v>
      </c>
      <c r="O13" s="45">
        <v>100</v>
      </c>
      <c r="P13" s="49">
        <v>291</v>
      </c>
      <c r="Q13" s="53">
        <v>6</v>
      </c>
      <c r="R13" s="49">
        <v>176</v>
      </c>
      <c r="S13" s="52">
        <v>3.6</v>
      </c>
      <c r="T13" s="49">
        <v>3190</v>
      </c>
      <c r="U13" s="53">
        <v>65.7</v>
      </c>
      <c r="V13" s="49">
        <v>1194</v>
      </c>
      <c r="W13" s="40">
        <v>24.6</v>
      </c>
      <c r="X13" s="60" t="s">
        <v>37</v>
      </c>
      <c r="Y13" s="53">
        <v>0.1</v>
      </c>
      <c r="Z13" s="60">
        <v>6425</v>
      </c>
      <c r="AA13" s="71">
        <v>100</v>
      </c>
      <c r="AB13" s="49">
        <v>725</v>
      </c>
      <c r="AC13" s="52">
        <v>11.284046692607005</v>
      </c>
      <c r="AD13" s="60">
        <v>257</v>
      </c>
      <c r="AE13" s="53">
        <v>4</v>
      </c>
      <c r="AF13" s="60">
        <v>4105</v>
      </c>
      <c r="AG13" s="53">
        <v>63.9</v>
      </c>
      <c r="AH13" s="60">
        <v>1337</v>
      </c>
      <c r="AI13" s="53">
        <v>20.8</v>
      </c>
      <c r="AJ13" s="65" t="s">
        <v>37</v>
      </c>
      <c r="AK13" s="53">
        <v>0</v>
      </c>
      <c r="AL13" s="65">
        <v>8149</v>
      </c>
      <c r="AM13" s="71">
        <v>100</v>
      </c>
      <c r="AN13" s="70">
        <v>775</v>
      </c>
      <c r="AO13" s="52">
        <v>9.5</v>
      </c>
      <c r="AP13" s="65">
        <v>641</v>
      </c>
      <c r="AQ13" s="52">
        <v>7.9</v>
      </c>
      <c r="AR13" s="65">
        <v>5124</v>
      </c>
      <c r="AS13" s="52">
        <v>62.9</v>
      </c>
      <c r="AT13" s="65">
        <v>1608</v>
      </c>
      <c r="AU13" s="52">
        <v>19.7</v>
      </c>
      <c r="AV13" s="65"/>
      <c r="AW13" s="52"/>
      <c r="AX13" s="97"/>
    </row>
    <row r="14" spans="1:50" s="22" customFormat="1" ht="31.5" x14ac:dyDescent="0.25">
      <c r="A14" s="38" t="s">
        <v>24</v>
      </c>
      <c r="B14" s="39">
        <v>93240</v>
      </c>
      <c r="C14" s="45">
        <v>100</v>
      </c>
      <c r="D14" s="39">
        <v>9286</v>
      </c>
      <c r="E14" s="42">
        <v>10</v>
      </c>
      <c r="F14" s="39">
        <v>71575</v>
      </c>
      <c r="G14" s="42">
        <v>76.7</v>
      </c>
      <c r="H14" s="39">
        <v>11720</v>
      </c>
      <c r="I14" s="42">
        <v>12.5</v>
      </c>
      <c r="J14" s="39">
        <v>608</v>
      </c>
      <c r="K14" s="42">
        <v>0.7</v>
      </c>
      <c r="L14" s="59" t="s">
        <v>37</v>
      </c>
      <c r="M14" s="42">
        <v>0.1</v>
      </c>
      <c r="N14" s="49">
        <v>106244</v>
      </c>
      <c r="O14" s="45">
        <v>100</v>
      </c>
      <c r="P14" s="49">
        <v>9159</v>
      </c>
      <c r="Q14" s="53">
        <v>8.6</v>
      </c>
      <c r="R14" s="49">
        <v>82794</v>
      </c>
      <c r="S14" s="52">
        <v>77.900000000000006</v>
      </c>
      <c r="T14" s="49">
        <v>13485</v>
      </c>
      <c r="U14" s="53">
        <v>12.7</v>
      </c>
      <c r="V14" s="49">
        <v>722</v>
      </c>
      <c r="W14" s="40">
        <v>0.7</v>
      </c>
      <c r="X14" s="60" t="s">
        <v>37</v>
      </c>
      <c r="Y14" s="53">
        <v>0.1</v>
      </c>
      <c r="Z14" s="60">
        <v>106363</v>
      </c>
      <c r="AA14" s="71">
        <v>100</v>
      </c>
      <c r="AB14" s="49">
        <v>10035</v>
      </c>
      <c r="AC14" s="52">
        <v>9.4346718313699309</v>
      </c>
      <c r="AD14" s="60">
        <v>81581</v>
      </c>
      <c r="AE14" s="53">
        <v>76.7</v>
      </c>
      <c r="AF14" s="60">
        <v>13683</v>
      </c>
      <c r="AG14" s="53">
        <v>12.9</v>
      </c>
      <c r="AH14" s="60">
        <v>981</v>
      </c>
      <c r="AI14" s="53">
        <v>0.9</v>
      </c>
      <c r="AJ14" s="65">
        <v>83</v>
      </c>
      <c r="AK14" s="53">
        <v>0.1</v>
      </c>
      <c r="AL14" s="65">
        <v>108464</v>
      </c>
      <c r="AM14" s="71">
        <v>100</v>
      </c>
      <c r="AN14" s="70">
        <v>10574</v>
      </c>
      <c r="AO14" s="52">
        <v>9.6999999999999993</v>
      </c>
      <c r="AP14" s="65">
        <v>82953</v>
      </c>
      <c r="AQ14" s="52">
        <v>76.5</v>
      </c>
      <c r="AR14" s="65">
        <v>13781</v>
      </c>
      <c r="AS14" s="52">
        <v>12.7</v>
      </c>
      <c r="AT14" s="65">
        <v>1105</v>
      </c>
      <c r="AU14" s="52">
        <v>1</v>
      </c>
      <c r="AV14" s="65">
        <v>51</v>
      </c>
      <c r="AW14" s="52">
        <v>0.1</v>
      </c>
      <c r="AX14" s="97"/>
    </row>
    <row r="15" spans="1:50" s="22" customFormat="1" x14ac:dyDescent="0.25">
      <c r="A15" s="38" t="s">
        <v>25</v>
      </c>
      <c r="B15" s="39">
        <v>79125</v>
      </c>
      <c r="C15" s="45">
        <v>100</v>
      </c>
      <c r="D15" s="39">
        <v>3989</v>
      </c>
      <c r="E15" s="42">
        <v>5.0999999999999996</v>
      </c>
      <c r="F15" s="39">
        <v>28917</v>
      </c>
      <c r="G15" s="42">
        <v>36.5</v>
      </c>
      <c r="H15" s="39">
        <v>13428</v>
      </c>
      <c r="I15" s="42">
        <v>17</v>
      </c>
      <c r="J15" s="39">
        <v>32787</v>
      </c>
      <c r="K15" s="42">
        <v>41.4</v>
      </c>
      <c r="L15" s="59" t="s">
        <v>37</v>
      </c>
      <c r="M15" s="42">
        <v>0</v>
      </c>
      <c r="N15" s="49">
        <v>92278</v>
      </c>
      <c r="O15" s="45">
        <v>100</v>
      </c>
      <c r="P15" s="49">
        <v>4200</v>
      </c>
      <c r="Q15" s="53">
        <v>4.5999999999999996</v>
      </c>
      <c r="R15" s="49">
        <v>34830</v>
      </c>
      <c r="S15" s="52">
        <v>37.700000000000003</v>
      </c>
      <c r="T15" s="49">
        <v>16000</v>
      </c>
      <c r="U15" s="53">
        <v>17.3</v>
      </c>
      <c r="V15" s="49">
        <v>37245</v>
      </c>
      <c r="W15" s="40">
        <v>40.4</v>
      </c>
      <c r="X15" s="60" t="s">
        <v>37</v>
      </c>
      <c r="Y15" s="53">
        <v>0</v>
      </c>
      <c r="Z15" s="60">
        <v>98787</v>
      </c>
      <c r="AA15" s="71">
        <v>100</v>
      </c>
      <c r="AB15" s="49">
        <v>4527</v>
      </c>
      <c r="AC15" s="52">
        <v>4.5825867776124385</v>
      </c>
      <c r="AD15" s="60">
        <v>35828</v>
      </c>
      <c r="AE15" s="53">
        <v>36.299999999999997</v>
      </c>
      <c r="AF15" s="60">
        <v>15837</v>
      </c>
      <c r="AG15" s="53">
        <v>16</v>
      </c>
      <c r="AH15" s="60">
        <v>42592</v>
      </c>
      <c r="AI15" s="53">
        <v>43.1</v>
      </c>
      <c r="AJ15" s="65" t="s">
        <v>37</v>
      </c>
      <c r="AK15" s="53">
        <v>0</v>
      </c>
      <c r="AL15" s="65">
        <v>106418</v>
      </c>
      <c r="AM15" s="71">
        <v>100</v>
      </c>
      <c r="AN15" s="70">
        <v>4366</v>
      </c>
      <c r="AO15" s="52">
        <v>4.0999999999999996</v>
      </c>
      <c r="AP15" s="65">
        <v>38094</v>
      </c>
      <c r="AQ15" s="52">
        <v>35.799999999999997</v>
      </c>
      <c r="AR15" s="65">
        <v>17211</v>
      </c>
      <c r="AS15" s="52">
        <v>16.2</v>
      </c>
      <c r="AT15" s="65">
        <v>46743</v>
      </c>
      <c r="AU15" s="52">
        <v>43.9</v>
      </c>
      <c r="AV15" s="65" t="s">
        <v>37</v>
      </c>
      <c r="AW15" s="52">
        <v>0</v>
      </c>
      <c r="AX15" s="97"/>
    </row>
    <row r="16" spans="1:50" s="22" customFormat="1" ht="31.5" x14ac:dyDescent="0.25">
      <c r="A16" s="38" t="s">
        <v>26</v>
      </c>
      <c r="B16" s="39">
        <v>572</v>
      </c>
      <c r="C16" s="45">
        <v>100</v>
      </c>
      <c r="D16" s="39">
        <v>364</v>
      </c>
      <c r="E16" s="42">
        <v>63.6</v>
      </c>
      <c r="F16" s="39">
        <v>4</v>
      </c>
      <c r="G16" s="42">
        <v>0.7</v>
      </c>
      <c r="H16" s="39">
        <v>181</v>
      </c>
      <c r="I16" s="42">
        <v>31.7</v>
      </c>
      <c r="J16" s="39">
        <v>21</v>
      </c>
      <c r="K16" s="42">
        <v>3.7</v>
      </c>
      <c r="L16" s="39">
        <v>2</v>
      </c>
      <c r="M16" s="42">
        <v>0.3</v>
      </c>
      <c r="N16" s="49">
        <v>695</v>
      </c>
      <c r="O16" s="45">
        <v>100</v>
      </c>
      <c r="P16" s="49">
        <v>386</v>
      </c>
      <c r="Q16" s="53">
        <v>55.5</v>
      </c>
      <c r="R16" s="49">
        <v>4</v>
      </c>
      <c r="S16" s="52">
        <v>0.6</v>
      </c>
      <c r="T16" s="49">
        <v>278</v>
      </c>
      <c r="U16" s="53">
        <v>40</v>
      </c>
      <c r="V16" s="49">
        <v>24</v>
      </c>
      <c r="W16" s="40">
        <v>3.5</v>
      </c>
      <c r="X16" s="49">
        <v>3</v>
      </c>
      <c r="Y16" s="53">
        <v>0.4</v>
      </c>
      <c r="Z16" s="60">
        <v>899</v>
      </c>
      <c r="AA16" s="71">
        <v>100</v>
      </c>
      <c r="AB16" s="49">
        <v>464</v>
      </c>
      <c r="AC16" s="52">
        <v>51.612903225806448</v>
      </c>
      <c r="AD16" s="60">
        <v>7</v>
      </c>
      <c r="AE16" s="53">
        <v>0.7</v>
      </c>
      <c r="AF16" s="60">
        <v>399</v>
      </c>
      <c r="AG16" s="53">
        <v>44.4</v>
      </c>
      <c r="AH16" s="60">
        <v>26</v>
      </c>
      <c r="AI16" s="53">
        <v>2.9</v>
      </c>
      <c r="AJ16" s="65">
        <v>4</v>
      </c>
      <c r="AK16" s="53">
        <v>0.4</v>
      </c>
      <c r="AL16" s="65">
        <v>1033</v>
      </c>
      <c r="AM16" s="71">
        <v>100</v>
      </c>
      <c r="AN16" s="70">
        <v>528</v>
      </c>
      <c r="AO16" s="52">
        <v>51.1</v>
      </c>
      <c r="AP16" s="65">
        <v>9</v>
      </c>
      <c r="AQ16" s="52">
        <v>0.9</v>
      </c>
      <c r="AR16" s="65">
        <v>454</v>
      </c>
      <c r="AS16" s="52">
        <v>43.9</v>
      </c>
      <c r="AT16" s="65">
        <v>38</v>
      </c>
      <c r="AU16" s="52">
        <v>3.7</v>
      </c>
      <c r="AV16" s="65">
        <v>4</v>
      </c>
      <c r="AW16" s="52">
        <v>0.4</v>
      </c>
      <c r="AX16" s="97"/>
    </row>
    <row r="17" spans="1:50" s="22" customFormat="1" ht="30" customHeight="1" x14ac:dyDescent="0.25">
      <c r="A17" s="38" t="s">
        <v>27</v>
      </c>
      <c r="B17" s="39">
        <v>25181</v>
      </c>
      <c r="C17" s="45">
        <v>100</v>
      </c>
      <c r="D17" s="39">
        <v>593</v>
      </c>
      <c r="E17" s="42">
        <v>2.4</v>
      </c>
      <c r="F17" s="39">
        <v>9322</v>
      </c>
      <c r="G17" s="42">
        <v>37</v>
      </c>
      <c r="H17" s="39">
        <v>14748</v>
      </c>
      <c r="I17" s="42">
        <v>58.6</v>
      </c>
      <c r="J17" s="39">
        <v>133</v>
      </c>
      <c r="K17" s="42">
        <v>0.5</v>
      </c>
      <c r="L17" s="59" t="s">
        <v>37</v>
      </c>
      <c r="M17" s="42">
        <v>1.5</v>
      </c>
      <c r="N17" s="49">
        <v>26626</v>
      </c>
      <c r="O17" s="45">
        <v>100</v>
      </c>
      <c r="P17" s="49">
        <v>602</v>
      </c>
      <c r="Q17" s="53">
        <v>2.2999999999999998</v>
      </c>
      <c r="R17" s="49">
        <v>9943</v>
      </c>
      <c r="S17" s="52">
        <v>37.299999999999997</v>
      </c>
      <c r="T17" s="49">
        <v>15498</v>
      </c>
      <c r="U17" s="53">
        <v>58.2</v>
      </c>
      <c r="V17" s="49">
        <v>126</v>
      </c>
      <c r="W17" s="40">
        <v>0.5</v>
      </c>
      <c r="X17" s="60" t="s">
        <v>37</v>
      </c>
      <c r="Y17" s="53">
        <v>1.7</v>
      </c>
      <c r="Z17" s="60">
        <v>25462</v>
      </c>
      <c r="AA17" s="71">
        <v>100</v>
      </c>
      <c r="AB17" s="49">
        <v>631</v>
      </c>
      <c r="AC17" s="52">
        <v>2.4782028120336186</v>
      </c>
      <c r="AD17" s="60">
        <v>9978</v>
      </c>
      <c r="AE17" s="53">
        <v>39.200000000000003</v>
      </c>
      <c r="AF17" s="60">
        <v>14260</v>
      </c>
      <c r="AG17" s="53">
        <v>56</v>
      </c>
      <c r="AH17" s="60">
        <v>134</v>
      </c>
      <c r="AI17" s="53">
        <v>0.5</v>
      </c>
      <c r="AJ17" s="65">
        <v>459</v>
      </c>
      <c r="AK17" s="53">
        <v>1.8</v>
      </c>
      <c r="AL17" s="65">
        <v>25720</v>
      </c>
      <c r="AM17" s="71">
        <v>100</v>
      </c>
      <c r="AN17" s="70">
        <v>617</v>
      </c>
      <c r="AO17" s="52">
        <v>2.4</v>
      </c>
      <c r="AP17" s="65">
        <v>10056</v>
      </c>
      <c r="AQ17" s="52">
        <v>39.1</v>
      </c>
      <c r="AR17" s="65">
        <v>14524</v>
      </c>
      <c r="AS17" s="52">
        <v>56.5</v>
      </c>
      <c r="AT17" s="65">
        <v>144</v>
      </c>
      <c r="AU17" s="52">
        <v>0.5</v>
      </c>
      <c r="AV17" s="65">
        <v>379</v>
      </c>
      <c r="AW17" s="52">
        <v>1.5</v>
      </c>
      <c r="AX17" s="97"/>
    </row>
    <row r="18" spans="1:50" s="22" customFormat="1" x14ac:dyDescent="0.25">
      <c r="A18" s="38" t="s">
        <v>28</v>
      </c>
      <c r="B18" s="39">
        <v>6307</v>
      </c>
      <c r="C18" s="45">
        <v>100</v>
      </c>
      <c r="D18" s="39">
        <v>2503</v>
      </c>
      <c r="E18" s="42">
        <v>39.700000000000003</v>
      </c>
      <c r="F18" s="39">
        <v>781</v>
      </c>
      <c r="G18" s="42">
        <v>12.4</v>
      </c>
      <c r="H18" s="39">
        <v>2205</v>
      </c>
      <c r="I18" s="42">
        <v>34.9</v>
      </c>
      <c r="J18" s="39">
        <v>692</v>
      </c>
      <c r="K18" s="42">
        <v>11</v>
      </c>
      <c r="L18" s="59" t="s">
        <v>37</v>
      </c>
      <c r="M18" s="42">
        <v>2</v>
      </c>
      <c r="N18" s="49">
        <v>6557</v>
      </c>
      <c r="O18" s="45">
        <v>100</v>
      </c>
      <c r="P18" s="49">
        <v>2293</v>
      </c>
      <c r="Q18" s="53">
        <v>35</v>
      </c>
      <c r="R18" s="49">
        <v>785</v>
      </c>
      <c r="S18" s="52">
        <v>12</v>
      </c>
      <c r="T18" s="49">
        <v>2364</v>
      </c>
      <c r="U18" s="53">
        <v>36</v>
      </c>
      <c r="V18" s="49">
        <v>964</v>
      </c>
      <c r="W18" s="40">
        <v>14.7</v>
      </c>
      <c r="X18" s="60" t="s">
        <v>37</v>
      </c>
      <c r="Y18" s="53">
        <v>2.2999999999999998</v>
      </c>
      <c r="Z18" s="60">
        <v>7004</v>
      </c>
      <c r="AA18" s="71">
        <v>100</v>
      </c>
      <c r="AB18" s="49">
        <v>2252</v>
      </c>
      <c r="AC18" s="52">
        <v>32.153055396916045</v>
      </c>
      <c r="AD18" s="60">
        <v>625</v>
      </c>
      <c r="AE18" s="53">
        <v>8.9</v>
      </c>
      <c r="AF18" s="60">
        <v>2272</v>
      </c>
      <c r="AG18" s="53">
        <v>32.4</v>
      </c>
      <c r="AH18" s="60">
        <v>1708</v>
      </c>
      <c r="AI18" s="53">
        <v>24.4</v>
      </c>
      <c r="AJ18" s="65">
        <f t="shared" si="0"/>
        <v>147</v>
      </c>
      <c r="AK18" s="53">
        <v>2.1</v>
      </c>
      <c r="AL18" s="65">
        <v>5540</v>
      </c>
      <c r="AM18" s="71">
        <v>100</v>
      </c>
      <c r="AN18" s="70">
        <v>2102</v>
      </c>
      <c r="AO18" s="52">
        <v>37.9</v>
      </c>
      <c r="AP18" s="65">
        <v>623</v>
      </c>
      <c r="AQ18" s="52">
        <v>11.2</v>
      </c>
      <c r="AR18" s="65">
        <v>2343</v>
      </c>
      <c r="AS18" s="52">
        <v>42.3</v>
      </c>
      <c r="AT18" s="65">
        <v>322</v>
      </c>
      <c r="AU18" s="52">
        <v>5.8</v>
      </c>
      <c r="AV18" s="65">
        <v>150</v>
      </c>
      <c r="AW18" s="52">
        <v>2.7</v>
      </c>
      <c r="AX18" s="97"/>
    </row>
    <row r="19" spans="1:50" s="22" customFormat="1" ht="31.5" x14ac:dyDescent="0.25">
      <c r="A19" s="38" t="s">
        <v>29</v>
      </c>
      <c r="B19" s="39">
        <v>8383</v>
      </c>
      <c r="C19" s="45">
        <v>100</v>
      </c>
      <c r="D19" s="39">
        <v>3200</v>
      </c>
      <c r="E19" s="42">
        <v>38.200000000000003</v>
      </c>
      <c r="F19" s="39">
        <v>4002</v>
      </c>
      <c r="G19" s="42">
        <v>47.7</v>
      </c>
      <c r="H19" s="39">
        <v>1081</v>
      </c>
      <c r="I19" s="42">
        <v>12.9</v>
      </c>
      <c r="J19" s="39">
        <v>99</v>
      </c>
      <c r="K19" s="42">
        <v>1.2</v>
      </c>
      <c r="L19" s="59" t="s">
        <v>37</v>
      </c>
      <c r="M19" s="42">
        <v>0</v>
      </c>
      <c r="N19" s="49">
        <v>8723</v>
      </c>
      <c r="O19" s="45">
        <v>100</v>
      </c>
      <c r="P19" s="49">
        <v>3249</v>
      </c>
      <c r="Q19" s="53">
        <v>37.299999999999997</v>
      </c>
      <c r="R19" s="49">
        <v>4379</v>
      </c>
      <c r="S19" s="52">
        <v>50.2</v>
      </c>
      <c r="T19" s="49">
        <v>1037</v>
      </c>
      <c r="U19" s="53">
        <v>11.9</v>
      </c>
      <c r="V19" s="49">
        <v>56</v>
      </c>
      <c r="W19" s="40">
        <v>0.6</v>
      </c>
      <c r="X19" s="60" t="s">
        <v>37</v>
      </c>
      <c r="Y19" s="53">
        <v>0</v>
      </c>
      <c r="Z19" s="60">
        <v>11697</v>
      </c>
      <c r="AA19" s="71">
        <v>100</v>
      </c>
      <c r="AB19" s="49">
        <v>4508</v>
      </c>
      <c r="AC19" s="52">
        <v>38.539796529024535</v>
      </c>
      <c r="AD19" s="60">
        <v>5573</v>
      </c>
      <c r="AE19" s="53">
        <v>47.6</v>
      </c>
      <c r="AF19" s="60">
        <v>1544</v>
      </c>
      <c r="AG19" s="53">
        <v>13.2</v>
      </c>
      <c r="AH19" s="60">
        <v>70</v>
      </c>
      <c r="AI19" s="53">
        <v>0.6</v>
      </c>
      <c r="AJ19" s="65" t="s">
        <v>37</v>
      </c>
      <c r="AK19" s="53">
        <v>0</v>
      </c>
      <c r="AL19" s="65">
        <v>10787</v>
      </c>
      <c r="AM19" s="71">
        <v>100</v>
      </c>
      <c r="AN19" s="70">
        <v>4021</v>
      </c>
      <c r="AO19" s="52">
        <v>37.299999999999997</v>
      </c>
      <c r="AP19" s="65">
        <v>5346</v>
      </c>
      <c r="AQ19" s="52">
        <v>49.6</v>
      </c>
      <c r="AR19" s="65">
        <v>1273</v>
      </c>
      <c r="AS19" s="52">
        <v>11.8</v>
      </c>
      <c r="AT19" s="65">
        <v>145</v>
      </c>
      <c r="AU19" s="52">
        <v>1.3</v>
      </c>
      <c r="AV19" s="65" t="s">
        <v>37</v>
      </c>
      <c r="AW19" s="52">
        <v>0</v>
      </c>
      <c r="AX19" s="97"/>
    </row>
    <row r="20" spans="1:50" s="22" customFormat="1" ht="31.5" x14ac:dyDescent="0.25">
      <c r="A20" s="38" t="s">
        <v>30</v>
      </c>
      <c r="B20" s="39">
        <v>1912</v>
      </c>
      <c r="C20" s="45">
        <v>100</v>
      </c>
      <c r="D20" s="39">
        <v>405</v>
      </c>
      <c r="E20" s="42">
        <v>21.2</v>
      </c>
      <c r="F20" s="39">
        <v>715</v>
      </c>
      <c r="G20" s="42">
        <v>37.5</v>
      </c>
      <c r="H20" s="39">
        <v>755</v>
      </c>
      <c r="I20" s="42">
        <v>39.5</v>
      </c>
      <c r="J20" s="39">
        <v>29</v>
      </c>
      <c r="K20" s="42">
        <v>1.5</v>
      </c>
      <c r="L20" s="59" t="s">
        <v>37</v>
      </c>
      <c r="M20" s="42">
        <v>0.3</v>
      </c>
      <c r="N20" s="49">
        <v>2043</v>
      </c>
      <c r="O20" s="45">
        <v>100</v>
      </c>
      <c r="P20" s="49">
        <v>375</v>
      </c>
      <c r="Q20" s="53">
        <v>18.399999999999999</v>
      </c>
      <c r="R20" s="49">
        <v>728</v>
      </c>
      <c r="S20" s="52">
        <v>35.6</v>
      </c>
      <c r="T20" s="49">
        <v>695</v>
      </c>
      <c r="U20" s="53">
        <v>34</v>
      </c>
      <c r="V20" s="49">
        <v>23</v>
      </c>
      <c r="W20" s="40">
        <v>1.1000000000000001</v>
      </c>
      <c r="X20" s="60" t="s">
        <v>37</v>
      </c>
      <c r="Y20" s="53">
        <v>10.9</v>
      </c>
      <c r="Z20" s="60">
        <v>949</v>
      </c>
      <c r="AA20" s="71">
        <v>100</v>
      </c>
      <c r="AB20" s="49">
        <v>232</v>
      </c>
      <c r="AC20" s="52">
        <v>24.446786090621707</v>
      </c>
      <c r="AD20" s="60">
        <v>239</v>
      </c>
      <c r="AE20" s="53">
        <v>25.2</v>
      </c>
      <c r="AF20" s="60">
        <v>205</v>
      </c>
      <c r="AG20" s="53">
        <v>21.7</v>
      </c>
      <c r="AH20" s="60">
        <v>37</v>
      </c>
      <c r="AI20" s="53">
        <v>3.9</v>
      </c>
      <c r="AJ20" s="65" t="s">
        <v>37</v>
      </c>
      <c r="AK20" s="53">
        <v>24.8</v>
      </c>
      <c r="AL20" s="65">
        <v>1041</v>
      </c>
      <c r="AM20" s="71">
        <v>100</v>
      </c>
      <c r="AN20" s="70">
        <v>283</v>
      </c>
      <c r="AO20" s="52">
        <v>27.2</v>
      </c>
      <c r="AP20" s="65">
        <v>212</v>
      </c>
      <c r="AQ20" s="52">
        <v>20.3</v>
      </c>
      <c r="AR20" s="65">
        <v>230</v>
      </c>
      <c r="AS20" s="52">
        <v>22.1</v>
      </c>
      <c r="AT20" s="65">
        <v>83</v>
      </c>
      <c r="AU20" s="52">
        <v>7.9</v>
      </c>
      <c r="AV20" s="65" t="s">
        <v>37</v>
      </c>
      <c r="AW20" s="52">
        <v>22.5</v>
      </c>
      <c r="AX20" s="97"/>
    </row>
    <row r="21" spans="1:50" s="22" customFormat="1" ht="31.5" x14ac:dyDescent="0.25">
      <c r="A21" s="38" t="s">
        <v>31</v>
      </c>
      <c r="B21" s="39">
        <v>287</v>
      </c>
      <c r="C21" s="45">
        <v>100</v>
      </c>
      <c r="D21" s="39">
        <v>67</v>
      </c>
      <c r="E21" s="42">
        <v>23.2</v>
      </c>
      <c r="F21" s="39">
        <v>120</v>
      </c>
      <c r="G21" s="42">
        <v>41.9</v>
      </c>
      <c r="H21" s="39">
        <v>53</v>
      </c>
      <c r="I21" s="42">
        <v>18.5</v>
      </c>
      <c r="J21" s="39">
        <v>47</v>
      </c>
      <c r="K21" s="42">
        <v>16.399999999999999</v>
      </c>
      <c r="L21" s="59" t="s">
        <v>37</v>
      </c>
      <c r="M21" s="42">
        <v>0</v>
      </c>
      <c r="N21" s="49">
        <v>232</v>
      </c>
      <c r="O21" s="45">
        <v>100</v>
      </c>
      <c r="P21" s="49">
        <v>40</v>
      </c>
      <c r="Q21" s="53">
        <v>17.2</v>
      </c>
      <c r="R21" s="60" t="s">
        <v>37</v>
      </c>
      <c r="S21" s="52">
        <v>52.2</v>
      </c>
      <c r="T21" s="49">
        <v>38</v>
      </c>
      <c r="U21" s="53">
        <v>16.399999999999999</v>
      </c>
      <c r="V21" s="49">
        <v>33</v>
      </c>
      <c r="W21" s="40">
        <v>14.2</v>
      </c>
      <c r="X21" s="60" t="s">
        <v>37</v>
      </c>
      <c r="Y21" s="53">
        <v>0</v>
      </c>
      <c r="Z21" s="60">
        <v>121</v>
      </c>
      <c r="AA21" s="71">
        <v>100</v>
      </c>
      <c r="AB21" s="49">
        <v>55</v>
      </c>
      <c r="AC21" s="52">
        <v>45.3</v>
      </c>
      <c r="AD21" s="60" t="s">
        <v>44</v>
      </c>
      <c r="AE21" s="53">
        <v>0.2</v>
      </c>
      <c r="AF21" s="60">
        <v>43</v>
      </c>
      <c r="AG21" s="53">
        <v>35.9</v>
      </c>
      <c r="AH21" s="60">
        <v>22</v>
      </c>
      <c r="AI21" s="53">
        <v>17.899999999999999</v>
      </c>
      <c r="AJ21" s="65" t="s">
        <v>37</v>
      </c>
      <c r="AK21" s="53">
        <v>0.7</v>
      </c>
      <c r="AL21" s="65">
        <v>139</v>
      </c>
      <c r="AM21" s="71">
        <v>100</v>
      </c>
      <c r="AN21" s="70">
        <v>55</v>
      </c>
      <c r="AO21" s="52">
        <v>39.5</v>
      </c>
      <c r="AP21" s="65" t="s">
        <v>44</v>
      </c>
      <c r="AQ21" s="52">
        <v>0.1</v>
      </c>
      <c r="AR21" s="65">
        <v>54</v>
      </c>
      <c r="AS21" s="52">
        <v>38.799999999999997</v>
      </c>
      <c r="AT21" s="65">
        <v>29</v>
      </c>
      <c r="AU21" s="52">
        <v>20.9</v>
      </c>
      <c r="AV21" s="65" t="s">
        <v>37</v>
      </c>
      <c r="AW21" s="52">
        <v>0.7</v>
      </c>
      <c r="AX21" s="97"/>
    </row>
    <row r="22" spans="1:50" s="22" customFormat="1" ht="47.25" x14ac:dyDescent="0.25">
      <c r="A22" s="38" t="s">
        <v>32</v>
      </c>
      <c r="B22" s="39"/>
      <c r="C22" s="66"/>
      <c r="D22" s="39"/>
      <c r="E22" s="42"/>
      <c r="F22" s="39"/>
      <c r="G22" s="42"/>
      <c r="H22" s="39"/>
      <c r="I22" s="42"/>
      <c r="J22" s="39"/>
      <c r="K22" s="42"/>
      <c r="L22" s="39"/>
      <c r="M22" s="42"/>
      <c r="N22" s="49">
        <v>54</v>
      </c>
      <c r="O22" s="45">
        <v>100</v>
      </c>
      <c r="P22" s="49">
        <v>22</v>
      </c>
      <c r="Q22" s="53">
        <v>40.700000000000003</v>
      </c>
      <c r="R22" s="60" t="s">
        <v>37</v>
      </c>
      <c r="S22" s="52">
        <v>1.9</v>
      </c>
      <c r="T22" s="49">
        <v>20</v>
      </c>
      <c r="U22" s="53">
        <v>37</v>
      </c>
      <c r="V22" s="49">
        <v>11</v>
      </c>
      <c r="W22" s="40">
        <v>20.399999999999999</v>
      </c>
      <c r="X22" s="60" t="s">
        <v>37</v>
      </c>
      <c r="Y22" s="53">
        <v>0</v>
      </c>
      <c r="Z22" s="60" t="s">
        <v>44</v>
      </c>
      <c r="AA22" s="71">
        <v>100</v>
      </c>
      <c r="AB22" s="60" t="s">
        <v>44</v>
      </c>
      <c r="AC22" s="53">
        <v>49.5</v>
      </c>
      <c r="AD22" s="60" t="s">
        <v>44</v>
      </c>
      <c r="AE22" s="53">
        <v>1.2</v>
      </c>
      <c r="AF22" s="60" t="s">
        <v>44</v>
      </c>
      <c r="AG22" s="53">
        <v>26.6</v>
      </c>
      <c r="AH22" s="60" t="s">
        <v>44</v>
      </c>
      <c r="AI22" s="53">
        <v>22.7</v>
      </c>
      <c r="AJ22" s="65"/>
      <c r="AK22" s="49"/>
      <c r="AL22" s="65" t="s">
        <v>44</v>
      </c>
      <c r="AM22" s="71">
        <v>100</v>
      </c>
      <c r="AN22" s="65" t="s">
        <v>44</v>
      </c>
      <c r="AO22" s="52">
        <v>46.1</v>
      </c>
      <c r="AP22" s="65" t="s">
        <v>44</v>
      </c>
      <c r="AQ22" s="52">
        <v>1.1000000000000001</v>
      </c>
      <c r="AR22" s="65" t="s">
        <v>44</v>
      </c>
      <c r="AS22" s="52">
        <v>26.2</v>
      </c>
      <c r="AT22" s="65" t="s">
        <v>44</v>
      </c>
      <c r="AU22" s="52">
        <v>26.6</v>
      </c>
      <c r="AV22" s="65"/>
      <c r="AW22" s="52"/>
      <c r="AX22" s="97"/>
    </row>
    <row r="23" spans="1:50" s="22" customFormat="1" x14ac:dyDescent="0.25">
      <c r="A23" s="38" t="s">
        <v>33</v>
      </c>
      <c r="B23" s="39"/>
      <c r="C23" s="66"/>
      <c r="D23" s="39"/>
      <c r="E23" s="42"/>
      <c r="F23" s="39"/>
      <c r="G23" s="42"/>
      <c r="H23" s="39"/>
      <c r="I23" s="42"/>
      <c r="J23" s="39"/>
      <c r="K23" s="42"/>
      <c r="L23" s="39"/>
      <c r="M23" s="42"/>
      <c r="N23" s="49"/>
      <c r="O23" s="45"/>
      <c r="P23" s="49"/>
      <c r="Q23" s="53"/>
      <c r="R23" s="49"/>
      <c r="S23" s="52"/>
      <c r="T23" s="49"/>
      <c r="U23" s="53"/>
      <c r="V23" s="49"/>
      <c r="W23" s="40"/>
      <c r="X23" s="49"/>
      <c r="Y23" s="53"/>
      <c r="Z23" s="95"/>
      <c r="AA23" s="71"/>
      <c r="AB23" s="95"/>
      <c r="AC23" s="53"/>
      <c r="AD23" s="95"/>
      <c r="AE23" s="53"/>
      <c r="AF23" s="96"/>
      <c r="AG23" s="53"/>
      <c r="AH23" s="96"/>
      <c r="AI23" s="53"/>
      <c r="AJ23" s="70"/>
      <c r="AK23" s="53"/>
      <c r="AL23" s="135"/>
      <c r="AM23" s="71"/>
      <c r="AN23" s="135"/>
      <c r="AO23" s="52"/>
      <c r="AP23" s="135"/>
      <c r="AQ23" s="52"/>
      <c r="AR23" s="136"/>
      <c r="AS23" s="52"/>
      <c r="AT23" s="136"/>
      <c r="AU23" s="52"/>
      <c r="AV23" s="70"/>
      <c r="AW23" s="52"/>
      <c r="AX23" s="97"/>
    </row>
    <row r="24" spans="1:50" s="22" customFormat="1" ht="31.5" x14ac:dyDescent="0.25">
      <c r="A24" s="38" t="s">
        <v>34</v>
      </c>
      <c r="B24" s="39">
        <v>1400</v>
      </c>
      <c r="C24" s="45">
        <v>100</v>
      </c>
      <c r="D24" s="39">
        <v>584</v>
      </c>
      <c r="E24" s="42">
        <v>41.7</v>
      </c>
      <c r="F24" s="39">
        <v>121</v>
      </c>
      <c r="G24" s="42">
        <v>8.6</v>
      </c>
      <c r="H24" s="39">
        <v>610</v>
      </c>
      <c r="I24" s="42">
        <v>43.6</v>
      </c>
      <c r="J24" s="39">
        <v>75</v>
      </c>
      <c r="K24" s="42">
        <v>5.4</v>
      </c>
      <c r="L24" s="59" t="s">
        <v>37</v>
      </c>
      <c r="M24" s="42">
        <v>0.7</v>
      </c>
      <c r="N24" s="49">
        <v>1632</v>
      </c>
      <c r="O24" s="45">
        <v>100</v>
      </c>
      <c r="P24" s="49">
        <v>580</v>
      </c>
      <c r="Q24" s="53">
        <v>35.5</v>
      </c>
      <c r="R24" s="49">
        <v>122</v>
      </c>
      <c r="S24" s="52">
        <v>7.5</v>
      </c>
      <c r="T24" s="49">
        <v>838</v>
      </c>
      <c r="U24" s="53">
        <v>51.3</v>
      </c>
      <c r="V24" s="49">
        <v>83</v>
      </c>
      <c r="W24" s="40">
        <v>5.0999999999999996</v>
      </c>
      <c r="X24" s="60" t="s">
        <v>37</v>
      </c>
      <c r="Y24" s="53">
        <v>0.6</v>
      </c>
      <c r="Z24" s="60">
        <v>2425</v>
      </c>
      <c r="AA24" s="71">
        <v>100</v>
      </c>
      <c r="AB24" s="60">
        <v>1127</v>
      </c>
      <c r="AC24" s="52">
        <v>46.474226804123717</v>
      </c>
      <c r="AD24" s="60">
        <v>130</v>
      </c>
      <c r="AE24" s="53">
        <v>5.4</v>
      </c>
      <c r="AF24" s="60">
        <v>1068</v>
      </c>
      <c r="AG24" s="53">
        <v>44</v>
      </c>
      <c r="AH24" s="60">
        <v>93</v>
      </c>
      <c r="AI24" s="53">
        <v>3.8</v>
      </c>
      <c r="AJ24" s="70">
        <f t="shared" si="0"/>
        <v>7</v>
      </c>
      <c r="AK24" s="53">
        <v>0.3</v>
      </c>
      <c r="AL24" s="65">
        <v>2971</v>
      </c>
      <c r="AM24" s="71">
        <v>100</v>
      </c>
      <c r="AN24" s="65">
        <v>1319</v>
      </c>
      <c r="AO24" s="52">
        <v>44.4</v>
      </c>
      <c r="AP24" s="65">
        <v>131</v>
      </c>
      <c r="AQ24" s="52">
        <v>4.4000000000000004</v>
      </c>
      <c r="AR24" s="65">
        <v>1413</v>
      </c>
      <c r="AS24" s="52">
        <v>47.6</v>
      </c>
      <c r="AT24" s="65">
        <v>102</v>
      </c>
      <c r="AU24" s="52">
        <v>3.4</v>
      </c>
      <c r="AV24" s="70">
        <v>6</v>
      </c>
      <c r="AW24" s="52">
        <v>0.2</v>
      </c>
      <c r="AX24" s="97"/>
    </row>
    <row r="25" spans="1:50" s="22" customFormat="1" ht="31.5" x14ac:dyDescent="0.25">
      <c r="A25" s="38" t="s">
        <v>35</v>
      </c>
      <c r="B25" s="39">
        <v>109</v>
      </c>
      <c r="C25" s="45">
        <v>100</v>
      </c>
      <c r="D25" s="39">
        <v>64</v>
      </c>
      <c r="E25" s="42">
        <v>58.7</v>
      </c>
      <c r="F25" s="59" t="s">
        <v>37</v>
      </c>
      <c r="G25" s="42">
        <v>20.2</v>
      </c>
      <c r="H25" s="39">
        <v>22</v>
      </c>
      <c r="I25" s="42">
        <v>20.2</v>
      </c>
      <c r="J25" s="39">
        <v>1</v>
      </c>
      <c r="K25" s="42">
        <v>0.9</v>
      </c>
      <c r="L25" s="39">
        <v>0</v>
      </c>
      <c r="M25" s="42">
        <v>0</v>
      </c>
      <c r="N25" s="49">
        <v>70</v>
      </c>
      <c r="O25" s="45">
        <v>100</v>
      </c>
      <c r="P25" s="49">
        <v>32</v>
      </c>
      <c r="Q25" s="53">
        <v>45.7</v>
      </c>
      <c r="R25" s="60" t="s">
        <v>37</v>
      </c>
      <c r="S25" s="52">
        <v>28.6</v>
      </c>
      <c r="T25" s="49">
        <v>16</v>
      </c>
      <c r="U25" s="53">
        <v>22.9</v>
      </c>
      <c r="V25" s="49">
        <v>2</v>
      </c>
      <c r="W25" s="40">
        <v>2.8</v>
      </c>
      <c r="X25" s="49">
        <v>0</v>
      </c>
      <c r="Y25" s="53">
        <v>0</v>
      </c>
      <c r="Z25" s="60" t="s">
        <v>44</v>
      </c>
      <c r="AA25" s="71">
        <v>100</v>
      </c>
      <c r="AB25" s="60" t="s">
        <v>44</v>
      </c>
      <c r="AC25" s="53">
        <v>70.099999999999994</v>
      </c>
      <c r="AD25" s="60" t="s">
        <v>44</v>
      </c>
      <c r="AE25" s="53">
        <v>4.9000000000000004</v>
      </c>
      <c r="AF25" s="60" t="s">
        <v>44</v>
      </c>
      <c r="AG25" s="53">
        <v>21.2</v>
      </c>
      <c r="AH25" s="60" t="s">
        <v>44</v>
      </c>
      <c r="AI25" s="53">
        <v>3.8</v>
      </c>
      <c r="AJ25" s="65"/>
      <c r="AK25" s="65"/>
      <c r="AL25" s="65" t="s">
        <v>44</v>
      </c>
      <c r="AM25" s="71">
        <v>100</v>
      </c>
      <c r="AN25" s="65" t="s">
        <v>44</v>
      </c>
      <c r="AO25" s="52">
        <v>65.099999999999994</v>
      </c>
      <c r="AP25" s="65" t="s">
        <v>44</v>
      </c>
      <c r="AQ25" s="52">
        <v>0.8</v>
      </c>
      <c r="AR25" s="65" t="s">
        <v>44</v>
      </c>
      <c r="AS25" s="52">
        <v>22.4</v>
      </c>
      <c r="AT25" s="65" t="s">
        <v>44</v>
      </c>
      <c r="AU25" s="52">
        <v>11.7</v>
      </c>
      <c r="AV25" s="65"/>
      <c r="AW25" s="137"/>
      <c r="AX25" s="97"/>
    </row>
    <row r="26" spans="1:50" s="22" customFormat="1" x14ac:dyDescent="0.25">
      <c r="A26" s="38" t="s">
        <v>36</v>
      </c>
      <c r="B26" s="39">
        <v>135</v>
      </c>
      <c r="C26" s="45">
        <v>100</v>
      </c>
      <c r="D26" s="39">
        <v>76</v>
      </c>
      <c r="E26" s="42">
        <v>56.3</v>
      </c>
      <c r="F26" s="39">
        <v>4</v>
      </c>
      <c r="G26" s="42">
        <v>3</v>
      </c>
      <c r="H26" s="39">
        <v>40</v>
      </c>
      <c r="I26" s="42">
        <v>29.6</v>
      </c>
      <c r="J26" s="39">
        <v>15</v>
      </c>
      <c r="K26" s="42">
        <v>11.1</v>
      </c>
      <c r="L26" s="39">
        <v>0</v>
      </c>
      <c r="M26" s="42">
        <v>0</v>
      </c>
      <c r="N26" s="49">
        <v>132</v>
      </c>
      <c r="O26" s="45">
        <v>100</v>
      </c>
      <c r="P26" s="49">
        <v>80</v>
      </c>
      <c r="Q26" s="53">
        <v>60.6</v>
      </c>
      <c r="R26" s="49">
        <v>3</v>
      </c>
      <c r="S26" s="52">
        <v>2.2999999999999998</v>
      </c>
      <c r="T26" s="49">
        <v>38</v>
      </c>
      <c r="U26" s="53">
        <v>28.8</v>
      </c>
      <c r="V26" s="49">
        <v>11</v>
      </c>
      <c r="W26" s="40">
        <v>8.3000000000000007</v>
      </c>
      <c r="X26" s="49">
        <v>0</v>
      </c>
      <c r="Y26" s="53">
        <v>0</v>
      </c>
      <c r="Z26" s="60">
        <v>118</v>
      </c>
      <c r="AA26" s="71">
        <v>100</v>
      </c>
      <c r="AB26" s="49">
        <v>77</v>
      </c>
      <c r="AC26" s="53">
        <v>65.599999999999994</v>
      </c>
      <c r="AD26" s="60" t="s">
        <v>44</v>
      </c>
      <c r="AE26" s="53">
        <v>2.1</v>
      </c>
      <c r="AF26" s="60">
        <v>27</v>
      </c>
      <c r="AG26" s="53">
        <v>23.2</v>
      </c>
      <c r="AH26" s="60">
        <v>11</v>
      </c>
      <c r="AI26" s="53">
        <v>9.1</v>
      </c>
      <c r="AJ26" s="70"/>
      <c r="AK26" s="70"/>
      <c r="AL26" s="65">
        <v>118</v>
      </c>
      <c r="AM26" s="71">
        <v>100</v>
      </c>
      <c r="AN26" s="70">
        <v>82</v>
      </c>
      <c r="AO26" s="52">
        <v>69.7</v>
      </c>
      <c r="AP26" s="65" t="s">
        <v>44</v>
      </c>
      <c r="AQ26" s="52">
        <v>2.1</v>
      </c>
      <c r="AR26" s="65" t="s">
        <v>37</v>
      </c>
      <c r="AS26" s="52">
        <v>19.5</v>
      </c>
      <c r="AT26" s="65">
        <v>10</v>
      </c>
      <c r="AU26" s="52">
        <v>8.6999999999999993</v>
      </c>
      <c r="AV26" s="70"/>
      <c r="AW26" s="52"/>
      <c r="AX26" s="97"/>
    </row>
    <row r="27" spans="1:50" s="22" customFormat="1" ht="15.6" x14ac:dyDescent="0.3">
      <c r="B27" s="23"/>
      <c r="C27" s="21"/>
      <c r="D27" s="23"/>
      <c r="E27" s="21"/>
      <c r="F27" s="23"/>
      <c r="G27" s="21"/>
      <c r="H27" s="23"/>
      <c r="I27" s="21"/>
      <c r="J27" s="23"/>
      <c r="K27" s="21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50" s="29" customFormat="1" x14ac:dyDescent="0.25">
      <c r="A28" s="119" t="s">
        <v>17</v>
      </c>
      <c r="B28" s="119"/>
      <c r="C28" s="119"/>
      <c r="D28" s="119"/>
      <c r="E28" s="119"/>
      <c r="F28" s="119"/>
      <c r="G28" s="119"/>
      <c r="H28" s="24"/>
      <c r="I28" s="25"/>
      <c r="J28" s="24"/>
      <c r="K28" s="25"/>
      <c r="L28" s="24"/>
      <c r="M28" s="25"/>
      <c r="N28" s="26"/>
      <c r="O28" s="27"/>
      <c r="P28" s="15"/>
      <c r="Q28" s="26"/>
      <c r="R28" s="15"/>
      <c r="S28" s="26"/>
      <c r="T28" s="15"/>
      <c r="U28" s="26"/>
      <c r="V28" s="15"/>
      <c r="W28" s="26"/>
      <c r="X28" s="28"/>
      <c r="Y28" s="28"/>
    </row>
    <row r="29" spans="1:50" s="29" customFormat="1" x14ac:dyDescent="0.25">
      <c r="A29" s="64"/>
      <c r="B29" s="64"/>
      <c r="C29" s="64"/>
      <c r="D29" s="64"/>
      <c r="E29" s="64"/>
      <c r="F29" s="64"/>
      <c r="G29" s="64"/>
      <c r="H29" s="24"/>
      <c r="I29" s="25"/>
      <c r="J29" s="24"/>
      <c r="K29" s="25"/>
      <c r="L29" s="24"/>
      <c r="M29" s="25"/>
      <c r="N29" s="26"/>
      <c r="O29" s="27"/>
      <c r="P29" s="15"/>
      <c r="Q29" s="26"/>
      <c r="R29" s="15"/>
      <c r="S29" s="26"/>
      <c r="T29" s="15"/>
      <c r="U29" s="26"/>
      <c r="V29" s="15"/>
      <c r="W29" s="26"/>
      <c r="X29" s="28"/>
      <c r="Y29" s="28"/>
    </row>
    <row r="30" spans="1:50" x14ac:dyDescent="0.25">
      <c r="A30" s="117" t="s">
        <v>40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</row>
    <row r="31" spans="1:50" x14ac:dyDescent="0.25">
      <c r="A31" s="57" t="s">
        <v>45</v>
      </c>
    </row>
  </sheetData>
  <mergeCells count="37">
    <mergeCell ref="AL3:AW3"/>
    <mergeCell ref="AL4:AM5"/>
    <mergeCell ref="AN4:AW4"/>
    <mergeCell ref="AN5:AO5"/>
    <mergeCell ref="AP5:AQ5"/>
    <mergeCell ref="AR5:AS5"/>
    <mergeCell ref="AT5:AU5"/>
    <mergeCell ref="AV5:AW5"/>
    <mergeCell ref="N3:Y3"/>
    <mergeCell ref="A3:A5"/>
    <mergeCell ref="N4:O5"/>
    <mergeCell ref="P4:Y4"/>
    <mergeCell ref="P5:Q5"/>
    <mergeCell ref="R5:S5"/>
    <mergeCell ref="T5:U5"/>
    <mergeCell ref="V5:W5"/>
    <mergeCell ref="X5:Y5"/>
    <mergeCell ref="A30:M30"/>
    <mergeCell ref="A28:G28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Z3:AK3"/>
    <mergeCell ref="Z4:AA5"/>
    <mergeCell ref="AB4:AK4"/>
    <mergeCell ref="AB5:AC5"/>
    <mergeCell ref="AD5:AE5"/>
    <mergeCell ref="AF5:AG5"/>
    <mergeCell ref="AH5:AI5"/>
    <mergeCell ref="AJ5:AK5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1"/>
  <sheetViews>
    <sheetView zoomScale="80" zoomScaleNormal="80" workbookViewId="0">
      <pane xSplit="1" ySplit="6" topLeftCell="AH7" activePane="bottomRight" state="frozen"/>
      <selection pane="topRight" activeCell="B1" sqref="B1"/>
      <selection pane="bottomLeft" activeCell="A7" sqref="A7"/>
      <selection pane="bottomRight" activeCell="AN9" sqref="AN9"/>
    </sheetView>
  </sheetViews>
  <sheetFormatPr defaultColWidth="9.140625" defaultRowHeight="15.75" x14ac:dyDescent="0.25"/>
  <cols>
    <col min="1" max="1" width="38.85546875" style="2" customWidth="1"/>
    <col min="2" max="2" width="10.5703125" style="17" customWidth="1"/>
    <col min="3" max="3" width="8.28515625" style="2" customWidth="1"/>
    <col min="4" max="4" width="12.7109375" style="17" customWidth="1"/>
    <col min="5" max="5" width="9.5703125" style="2" customWidth="1"/>
    <col min="6" max="6" width="12.7109375" style="17" customWidth="1"/>
    <col min="7" max="7" width="9.5703125" style="2" customWidth="1"/>
    <col min="8" max="8" width="11.42578125" style="17" customWidth="1"/>
    <col min="9" max="9" width="8.85546875" style="2" customWidth="1"/>
    <col min="10" max="10" width="11.42578125" style="17" customWidth="1"/>
    <col min="11" max="11" width="8.28515625" style="2" customWidth="1"/>
    <col min="12" max="12" width="11.42578125" style="17" customWidth="1"/>
    <col min="13" max="13" width="10.140625" style="2" customWidth="1"/>
    <col min="14" max="14" width="9.28515625" style="17" bestFit="1" customWidth="1"/>
    <col min="15" max="15" width="7.85546875" style="2" customWidth="1"/>
    <col min="16" max="16" width="12.42578125" style="17" customWidth="1"/>
    <col min="17" max="17" width="11.28515625" style="2" customWidth="1"/>
    <col min="18" max="18" width="12.42578125" style="17" customWidth="1"/>
    <col min="19" max="19" width="11.28515625" style="2" customWidth="1"/>
    <col min="20" max="20" width="11.28515625" style="17" customWidth="1"/>
    <col min="21" max="21" width="11.28515625" style="2" customWidth="1"/>
    <col min="22" max="22" width="11.28515625" style="17" customWidth="1"/>
    <col min="23" max="23" width="11.28515625" style="2" customWidth="1"/>
    <col min="24" max="24" width="11.28515625" style="17" customWidth="1"/>
    <col min="25" max="25" width="11.28515625" style="2" customWidth="1"/>
    <col min="26" max="26" width="11.28515625" style="2" hidden="1" customWidth="1"/>
    <col min="27" max="27" width="13.7109375" style="2" customWidth="1"/>
    <col min="28" max="28" width="9.140625" style="2"/>
    <col min="29" max="29" width="12.7109375" style="2" bestFit="1" customWidth="1"/>
    <col min="30" max="30" width="9.140625" style="2"/>
    <col min="31" max="31" width="12" style="2" customWidth="1"/>
    <col min="32" max="32" width="9.140625" style="2"/>
    <col min="33" max="33" width="12.85546875" style="2" customWidth="1"/>
    <col min="34" max="34" width="9.140625" style="2"/>
    <col min="35" max="35" width="11.42578125" style="2" bestFit="1" customWidth="1"/>
    <col min="36" max="36" width="9.140625" style="2"/>
    <col min="37" max="37" width="11.140625" style="2" bestFit="1" customWidth="1"/>
    <col min="38" max="38" width="9.140625" style="2"/>
    <col min="39" max="39" width="11.85546875" style="2" customWidth="1"/>
    <col min="40" max="40" width="9.140625" style="2"/>
    <col min="41" max="41" width="11.140625" style="2" customWidth="1"/>
    <col min="42" max="42" width="9.140625" style="2"/>
    <col min="43" max="43" width="11.42578125" style="2" customWidth="1"/>
    <col min="44" max="44" width="9.140625" style="2"/>
    <col min="45" max="45" width="11.7109375" style="2" customWidth="1"/>
    <col min="46" max="46" width="9.140625" style="2"/>
    <col min="47" max="47" width="11.5703125" style="2" customWidth="1"/>
    <col min="48" max="16384" width="9.140625" style="2"/>
  </cols>
  <sheetData>
    <row r="1" spans="1:51" ht="33" customHeight="1" x14ac:dyDescent="0.25">
      <c r="A1" s="16" t="s">
        <v>4</v>
      </c>
    </row>
    <row r="2" spans="1:51" s="30" customFormat="1" ht="30" customHeight="1" x14ac:dyDescent="0.25">
      <c r="A2" s="129" t="s">
        <v>39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48"/>
      <c r="P2" s="48"/>
      <c r="R2" s="48"/>
      <c r="T2" s="48"/>
      <c r="V2" s="48"/>
      <c r="X2" s="48"/>
    </row>
    <row r="3" spans="1:51" s="30" customFormat="1" ht="30" customHeight="1" x14ac:dyDescent="0.25">
      <c r="A3" s="47"/>
      <c r="B3" s="130">
        <v>2020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126">
        <v>2021</v>
      </c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8"/>
      <c r="AA3" s="126">
        <v>2022</v>
      </c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8"/>
      <c r="AM3" s="126">
        <v>2023</v>
      </c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8"/>
    </row>
    <row r="4" spans="1:51" ht="15.75" customHeight="1" x14ac:dyDescent="0.25">
      <c r="A4" s="11"/>
      <c r="B4" s="108" t="s">
        <v>7</v>
      </c>
      <c r="C4" s="109"/>
      <c r="D4" s="112" t="s">
        <v>8</v>
      </c>
      <c r="E4" s="113"/>
      <c r="F4" s="113"/>
      <c r="G4" s="113"/>
      <c r="H4" s="113"/>
      <c r="I4" s="113"/>
      <c r="J4" s="113"/>
      <c r="K4" s="113"/>
      <c r="L4" s="113"/>
      <c r="M4" s="114"/>
      <c r="N4" s="108" t="s">
        <v>7</v>
      </c>
      <c r="O4" s="109"/>
      <c r="P4" s="112" t="s">
        <v>8</v>
      </c>
      <c r="Q4" s="113"/>
      <c r="R4" s="113"/>
      <c r="S4" s="113"/>
      <c r="T4" s="113"/>
      <c r="U4" s="113"/>
      <c r="V4" s="113"/>
      <c r="W4" s="113"/>
      <c r="X4" s="113"/>
      <c r="Y4" s="114"/>
      <c r="AA4" s="108" t="s">
        <v>7</v>
      </c>
      <c r="AB4" s="109"/>
      <c r="AC4" s="112" t="s">
        <v>8</v>
      </c>
      <c r="AD4" s="113"/>
      <c r="AE4" s="113"/>
      <c r="AF4" s="113"/>
      <c r="AG4" s="113"/>
      <c r="AH4" s="113"/>
      <c r="AI4" s="113"/>
      <c r="AJ4" s="113"/>
      <c r="AK4" s="113"/>
      <c r="AL4" s="114"/>
      <c r="AM4" s="108" t="s">
        <v>7</v>
      </c>
      <c r="AN4" s="109"/>
      <c r="AO4" s="112" t="s">
        <v>8</v>
      </c>
      <c r="AP4" s="113"/>
      <c r="AQ4" s="113"/>
      <c r="AR4" s="113"/>
      <c r="AS4" s="113"/>
      <c r="AT4" s="113"/>
      <c r="AU4" s="113"/>
      <c r="AV4" s="113"/>
      <c r="AW4" s="113"/>
      <c r="AX4" s="114"/>
    </row>
    <row r="5" spans="1:51" ht="28.5" customHeight="1" x14ac:dyDescent="0.25">
      <c r="A5" s="13"/>
      <c r="B5" s="110"/>
      <c r="C5" s="111"/>
      <c r="D5" s="115" t="s">
        <v>9</v>
      </c>
      <c r="E5" s="116"/>
      <c r="F5" s="115" t="s">
        <v>10</v>
      </c>
      <c r="G5" s="116"/>
      <c r="H5" s="115" t="s">
        <v>11</v>
      </c>
      <c r="I5" s="116"/>
      <c r="J5" s="115" t="s">
        <v>12</v>
      </c>
      <c r="K5" s="116"/>
      <c r="L5" s="115" t="s">
        <v>13</v>
      </c>
      <c r="M5" s="116"/>
      <c r="N5" s="110"/>
      <c r="O5" s="111"/>
      <c r="P5" s="115" t="s">
        <v>9</v>
      </c>
      <c r="Q5" s="116"/>
      <c r="R5" s="115" t="s">
        <v>10</v>
      </c>
      <c r="S5" s="116"/>
      <c r="T5" s="115" t="s">
        <v>11</v>
      </c>
      <c r="U5" s="116"/>
      <c r="V5" s="115" t="s">
        <v>12</v>
      </c>
      <c r="W5" s="116"/>
      <c r="X5" s="115" t="s">
        <v>13</v>
      </c>
      <c r="Y5" s="116"/>
      <c r="AA5" s="110"/>
      <c r="AB5" s="111"/>
      <c r="AC5" s="115" t="s">
        <v>9</v>
      </c>
      <c r="AD5" s="116"/>
      <c r="AE5" s="115" t="s">
        <v>10</v>
      </c>
      <c r="AF5" s="116"/>
      <c r="AG5" s="115" t="s">
        <v>11</v>
      </c>
      <c r="AH5" s="116"/>
      <c r="AI5" s="115" t="s">
        <v>12</v>
      </c>
      <c r="AJ5" s="116"/>
      <c r="AK5" s="115" t="s">
        <v>13</v>
      </c>
      <c r="AL5" s="116"/>
      <c r="AM5" s="110"/>
      <c r="AN5" s="111"/>
      <c r="AO5" s="115" t="s">
        <v>9</v>
      </c>
      <c r="AP5" s="116"/>
      <c r="AQ5" s="115" t="s">
        <v>10</v>
      </c>
      <c r="AR5" s="116"/>
      <c r="AS5" s="115" t="s">
        <v>11</v>
      </c>
      <c r="AT5" s="116"/>
      <c r="AU5" s="115" t="s">
        <v>12</v>
      </c>
      <c r="AV5" s="116"/>
      <c r="AW5" s="115" t="s">
        <v>13</v>
      </c>
      <c r="AX5" s="116"/>
    </row>
    <row r="6" spans="1:51" ht="31.5" x14ac:dyDescent="0.25">
      <c r="A6" s="14"/>
      <c r="B6" s="18" t="s">
        <v>14</v>
      </c>
      <c r="C6" s="19" t="s">
        <v>15</v>
      </c>
      <c r="D6" s="18" t="s">
        <v>14</v>
      </c>
      <c r="E6" s="19" t="s">
        <v>15</v>
      </c>
      <c r="F6" s="18" t="s">
        <v>14</v>
      </c>
      <c r="G6" s="19" t="s">
        <v>15</v>
      </c>
      <c r="H6" s="18" t="s">
        <v>14</v>
      </c>
      <c r="I6" s="19" t="s">
        <v>15</v>
      </c>
      <c r="J6" s="18" t="s">
        <v>14</v>
      </c>
      <c r="K6" s="19" t="s">
        <v>15</v>
      </c>
      <c r="L6" s="18" t="s">
        <v>14</v>
      </c>
      <c r="M6" s="19" t="s">
        <v>15</v>
      </c>
      <c r="N6" s="18" t="s">
        <v>14</v>
      </c>
      <c r="O6" s="19" t="s">
        <v>15</v>
      </c>
      <c r="P6" s="18" t="s">
        <v>14</v>
      </c>
      <c r="Q6" s="19" t="s">
        <v>15</v>
      </c>
      <c r="R6" s="18" t="s">
        <v>14</v>
      </c>
      <c r="S6" s="19" t="s">
        <v>15</v>
      </c>
      <c r="T6" s="18" t="s">
        <v>14</v>
      </c>
      <c r="U6" s="19" t="s">
        <v>15</v>
      </c>
      <c r="V6" s="18" t="s">
        <v>14</v>
      </c>
      <c r="W6" s="19" t="s">
        <v>15</v>
      </c>
      <c r="X6" s="18" t="s">
        <v>14</v>
      </c>
      <c r="Y6" s="19" t="s">
        <v>15</v>
      </c>
      <c r="AA6" s="18" t="s">
        <v>14</v>
      </c>
      <c r="AB6" s="19" t="s">
        <v>15</v>
      </c>
      <c r="AC6" s="18" t="s">
        <v>14</v>
      </c>
      <c r="AD6" s="19" t="s">
        <v>15</v>
      </c>
      <c r="AE6" s="18" t="s">
        <v>14</v>
      </c>
      <c r="AF6" s="19" t="s">
        <v>15</v>
      </c>
      <c r="AG6" s="18" t="s">
        <v>14</v>
      </c>
      <c r="AH6" s="19" t="s">
        <v>15</v>
      </c>
      <c r="AI6" s="18" t="s">
        <v>14</v>
      </c>
      <c r="AJ6" s="19" t="s">
        <v>15</v>
      </c>
      <c r="AK6" s="18" t="s">
        <v>14</v>
      </c>
      <c r="AL6" s="19" t="s">
        <v>15</v>
      </c>
      <c r="AM6" s="18" t="s">
        <v>14</v>
      </c>
      <c r="AN6" s="19" t="s">
        <v>15</v>
      </c>
      <c r="AO6" s="18" t="s">
        <v>14</v>
      </c>
      <c r="AP6" s="19" t="s">
        <v>15</v>
      </c>
      <c r="AQ6" s="18" t="s">
        <v>14</v>
      </c>
      <c r="AR6" s="19" t="s">
        <v>15</v>
      </c>
      <c r="AS6" s="18" t="s">
        <v>14</v>
      </c>
      <c r="AT6" s="19" t="s">
        <v>15</v>
      </c>
      <c r="AU6" s="18" t="s">
        <v>14</v>
      </c>
      <c r="AV6" s="19" t="s">
        <v>15</v>
      </c>
      <c r="AW6" s="18" t="s">
        <v>14</v>
      </c>
      <c r="AX6" s="19" t="s">
        <v>15</v>
      </c>
    </row>
    <row r="7" spans="1:51" s="76" customFormat="1" x14ac:dyDescent="0.25">
      <c r="A7" s="37" t="s">
        <v>1</v>
      </c>
      <c r="B7" s="77">
        <v>220989</v>
      </c>
      <c r="C7" s="78">
        <v>100</v>
      </c>
      <c r="D7" s="77">
        <v>101497</v>
      </c>
      <c r="E7" s="79">
        <v>45.9285537399468</v>
      </c>
      <c r="F7" s="77">
        <v>77212</v>
      </c>
      <c r="G7" s="79">
        <v>34.939421687046597</v>
      </c>
      <c r="H7" s="77">
        <v>34701</v>
      </c>
      <c r="I7" s="79">
        <v>15.702720638984999</v>
      </c>
      <c r="J7" s="77">
        <v>6742</v>
      </c>
      <c r="K7" s="79">
        <v>3.05070537248465</v>
      </c>
      <c r="L7" s="77">
        <v>837</v>
      </c>
      <c r="M7" s="79">
        <v>0.37859856153696902</v>
      </c>
      <c r="N7" s="77">
        <v>214110</v>
      </c>
      <c r="O7" s="80">
        <v>100</v>
      </c>
      <c r="P7" s="77">
        <v>96789</v>
      </c>
      <c r="Q7" s="81">
        <v>45.205222491034299</v>
      </c>
      <c r="R7" s="82">
        <v>77007</v>
      </c>
      <c r="S7" s="81">
        <v>35.966381396655997</v>
      </c>
      <c r="T7" s="82">
        <v>32037</v>
      </c>
      <c r="U7" s="81">
        <v>14.963085088745901</v>
      </c>
      <c r="V7" s="82">
        <v>7214</v>
      </c>
      <c r="W7" s="81">
        <v>3.36922338760332</v>
      </c>
      <c r="X7" s="82">
        <v>1062</v>
      </c>
      <c r="Y7" s="81">
        <v>0.49608763596059902</v>
      </c>
      <c r="Z7" s="83"/>
      <c r="AA7" s="67">
        <v>215740</v>
      </c>
      <c r="AB7" s="84">
        <v>100</v>
      </c>
      <c r="AC7" s="67">
        <v>96426</v>
      </c>
      <c r="AD7" s="99">
        <v>44.695466765551132</v>
      </c>
      <c r="AE7" s="67">
        <v>79112</v>
      </c>
      <c r="AF7" s="99">
        <v>36.670065819968478</v>
      </c>
      <c r="AG7" s="67">
        <v>31584.324000000001</v>
      </c>
      <c r="AH7" s="99">
        <v>14.639994437749143</v>
      </c>
      <c r="AI7" s="67">
        <v>7599.8760000000002</v>
      </c>
      <c r="AJ7" s="99">
        <v>3.5227013998331329</v>
      </c>
      <c r="AK7" s="93">
        <v>1018</v>
      </c>
      <c r="AL7" s="100">
        <v>0.47186428107907663</v>
      </c>
      <c r="AM7" s="77">
        <v>229478</v>
      </c>
      <c r="AN7" s="138">
        <v>100</v>
      </c>
      <c r="AO7" s="139">
        <v>100844</v>
      </c>
      <c r="AP7" s="79">
        <v>43.9</v>
      </c>
      <c r="AQ7" s="77">
        <v>82020</v>
      </c>
      <c r="AR7" s="79">
        <v>35.700000000000003</v>
      </c>
      <c r="AS7" s="139">
        <v>35937</v>
      </c>
      <c r="AT7" s="79">
        <v>15.7</v>
      </c>
      <c r="AU7" s="139">
        <v>8708</v>
      </c>
      <c r="AV7" s="79">
        <v>3.8</v>
      </c>
      <c r="AW7" s="82">
        <v>1969</v>
      </c>
      <c r="AX7" s="140">
        <v>0.9</v>
      </c>
      <c r="AY7" s="105"/>
    </row>
    <row r="8" spans="1:51" s="3" customFormat="1" ht="31.5" x14ac:dyDescent="0.25">
      <c r="A8" s="38" t="s">
        <v>18</v>
      </c>
      <c r="B8" s="85">
        <v>752</v>
      </c>
      <c r="C8" s="86">
        <v>100</v>
      </c>
      <c r="D8" s="85">
        <v>119</v>
      </c>
      <c r="E8" s="87">
        <v>15.7735549919066</v>
      </c>
      <c r="F8" s="85">
        <v>3</v>
      </c>
      <c r="G8" s="87">
        <v>0.442776256339388</v>
      </c>
      <c r="H8" s="85">
        <v>305</v>
      </c>
      <c r="I8" s="87">
        <v>40.527128524819503</v>
      </c>
      <c r="J8" s="85">
        <v>325</v>
      </c>
      <c r="K8" s="87">
        <v>43.226879937008498</v>
      </c>
      <c r="L8" s="85">
        <v>0</v>
      </c>
      <c r="M8" s="87">
        <v>2.9660289926008901E-2</v>
      </c>
      <c r="N8" s="85">
        <v>766</v>
      </c>
      <c r="O8" s="88">
        <v>100</v>
      </c>
      <c r="P8" s="85">
        <v>118</v>
      </c>
      <c r="Q8" s="87">
        <v>15.365426615906101</v>
      </c>
      <c r="R8" s="85">
        <v>3</v>
      </c>
      <c r="S8" s="87">
        <v>0.39649094424598902</v>
      </c>
      <c r="T8" s="85">
        <v>318</v>
      </c>
      <c r="U8" s="87">
        <v>41.493644924681099</v>
      </c>
      <c r="V8" s="85">
        <v>327</v>
      </c>
      <c r="W8" s="87">
        <v>42.656763308344402</v>
      </c>
      <c r="X8" s="85">
        <v>1</v>
      </c>
      <c r="Y8" s="87">
        <v>8.7674206822410103E-2</v>
      </c>
      <c r="Z8" s="89"/>
      <c r="AA8" s="73">
        <v>712</v>
      </c>
      <c r="AB8" s="90">
        <v>100</v>
      </c>
      <c r="AC8" s="73">
        <v>111</v>
      </c>
      <c r="AD8" s="101">
        <v>15.589887640449437</v>
      </c>
      <c r="AE8" s="73">
        <v>2</v>
      </c>
      <c r="AF8" s="101">
        <v>0.2808988764044944</v>
      </c>
      <c r="AG8" s="73">
        <v>283.88099999999997</v>
      </c>
      <c r="AH8" s="101">
        <v>39.799999999999997</v>
      </c>
      <c r="AI8" s="73">
        <v>315.01799999999997</v>
      </c>
      <c r="AJ8" s="101">
        <v>44.244101123595506</v>
      </c>
      <c r="AK8" s="98">
        <v>564</v>
      </c>
      <c r="AL8" s="102">
        <v>0.1</v>
      </c>
      <c r="AM8" s="85">
        <v>6190</v>
      </c>
      <c r="AN8" s="141">
        <v>100</v>
      </c>
      <c r="AO8" s="142">
        <v>112</v>
      </c>
      <c r="AP8" s="87">
        <v>1.8</v>
      </c>
      <c r="AQ8" s="85">
        <v>5382</v>
      </c>
      <c r="AR8" s="87">
        <v>87</v>
      </c>
      <c r="AS8" s="142">
        <v>335</v>
      </c>
      <c r="AT8" s="87">
        <v>5.4</v>
      </c>
      <c r="AU8" s="142">
        <v>360</v>
      </c>
      <c r="AV8" s="87">
        <v>5.8</v>
      </c>
      <c r="AW8" s="91" t="s">
        <v>37</v>
      </c>
      <c r="AX8" s="143">
        <v>0</v>
      </c>
      <c r="AY8" s="105"/>
    </row>
    <row r="9" spans="1:51" s="3" customFormat="1" x14ac:dyDescent="0.25">
      <c r="A9" s="38" t="s">
        <v>19</v>
      </c>
      <c r="B9" s="85"/>
      <c r="C9" s="86"/>
      <c r="D9" s="85"/>
      <c r="E9" s="87"/>
      <c r="F9" s="85"/>
      <c r="G9" s="87"/>
      <c r="H9" s="85"/>
      <c r="I9" s="87"/>
      <c r="J9" s="85"/>
      <c r="K9" s="87"/>
      <c r="L9" s="85"/>
      <c r="M9" s="87"/>
      <c r="N9" s="85"/>
      <c r="O9" s="88"/>
      <c r="P9" s="85"/>
      <c r="Q9" s="87"/>
      <c r="R9" s="85"/>
      <c r="S9" s="87"/>
      <c r="T9" s="85"/>
      <c r="U9" s="87"/>
      <c r="V9" s="85"/>
      <c r="W9" s="87"/>
      <c r="X9" s="85"/>
      <c r="Y9" s="87"/>
      <c r="Z9" s="89"/>
      <c r="AA9" s="73"/>
      <c r="AB9" s="90"/>
      <c r="AC9" s="73"/>
      <c r="AD9" s="101"/>
      <c r="AE9" s="73"/>
      <c r="AF9" s="101"/>
      <c r="AG9" s="73"/>
      <c r="AH9" s="101"/>
      <c r="AI9" s="73"/>
      <c r="AJ9" s="101"/>
      <c r="AK9" s="104"/>
      <c r="AL9" s="102"/>
      <c r="AM9" s="85"/>
      <c r="AN9" s="141"/>
      <c r="AO9" s="142"/>
      <c r="AP9" s="87"/>
      <c r="AQ9" s="144"/>
      <c r="AR9" s="87"/>
      <c r="AS9" s="144"/>
      <c r="AT9" s="87"/>
      <c r="AU9" s="144"/>
      <c r="AV9" s="87"/>
      <c r="AW9" s="88"/>
      <c r="AX9" s="143"/>
      <c r="AY9" s="105"/>
    </row>
    <row r="10" spans="1:51" s="3" customFormat="1" x14ac:dyDescent="0.25">
      <c r="A10" s="38" t="s">
        <v>20</v>
      </c>
      <c r="B10" s="85" t="s">
        <v>44</v>
      </c>
      <c r="C10" s="86">
        <v>100</v>
      </c>
      <c r="D10" s="85"/>
      <c r="E10" s="87"/>
      <c r="F10" s="85"/>
      <c r="G10" s="87"/>
      <c r="H10" s="85" t="s">
        <v>44</v>
      </c>
      <c r="I10" s="87">
        <v>100</v>
      </c>
      <c r="J10" s="85"/>
      <c r="K10" s="87"/>
      <c r="L10" s="85"/>
      <c r="M10" s="87"/>
      <c r="N10" s="85" t="s">
        <v>44</v>
      </c>
      <c r="O10" s="88">
        <v>100</v>
      </c>
      <c r="P10" s="85" t="s">
        <v>44</v>
      </c>
      <c r="Q10" s="87">
        <v>13.5648399348888</v>
      </c>
      <c r="R10" s="85"/>
      <c r="S10" s="87"/>
      <c r="T10" s="85" t="s">
        <v>44</v>
      </c>
      <c r="U10" s="87">
        <v>86.435160065111205</v>
      </c>
      <c r="V10" s="85"/>
      <c r="W10" s="87"/>
      <c r="X10" s="85"/>
      <c r="Y10" s="87"/>
      <c r="Z10" s="89"/>
      <c r="AA10" s="73" t="s">
        <v>37</v>
      </c>
      <c r="AB10" s="90">
        <v>100</v>
      </c>
      <c r="AC10" s="73"/>
      <c r="AD10" s="101"/>
      <c r="AE10" s="73"/>
      <c r="AF10" s="101"/>
      <c r="AG10" s="73" t="s">
        <v>37</v>
      </c>
      <c r="AH10" s="103">
        <v>100</v>
      </c>
      <c r="AI10" s="75"/>
      <c r="AJ10" s="101"/>
      <c r="AK10" s="104"/>
      <c r="AL10" s="102"/>
      <c r="AM10" s="85" t="s">
        <v>44</v>
      </c>
      <c r="AN10" s="141">
        <v>100</v>
      </c>
      <c r="AO10" s="85" t="s">
        <v>47</v>
      </c>
      <c r="AP10" s="87"/>
      <c r="AQ10" s="144"/>
      <c r="AR10" s="87"/>
      <c r="AS10" s="85" t="s">
        <v>44</v>
      </c>
      <c r="AT10" s="141">
        <v>100</v>
      </c>
      <c r="AU10" s="75" t="s">
        <v>47</v>
      </c>
      <c r="AV10" s="87"/>
      <c r="AW10" s="88"/>
      <c r="AX10" s="143"/>
      <c r="AY10" s="105"/>
    </row>
    <row r="11" spans="1:51" s="3" customFormat="1" ht="47.25" x14ac:dyDescent="0.25">
      <c r="A11" s="38" t="s">
        <v>21</v>
      </c>
      <c r="B11" s="85" t="s">
        <v>44</v>
      </c>
      <c r="C11" s="86">
        <v>100</v>
      </c>
      <c r="D11" s="85" t="s">
        <v>44</v>
      </c>
      <c r="E11" s="87">
        <v>14.4506258692629</v>
      </c>
      <c r="F11" s="85"/>
      <c r="G11" s="87"/>
      <c r="H11" s="85" t="s">
        <v>44</v>
      </c>
      <c r="I11" s="87">
        <v>85.549374130737107</v>
      </c>
      <c r="J11" s="85"/>
      <c r="K11" s="87"/>
      <c r="L11" s="85"/>
      <c r="M11" s="87"/>
      <c r="N11" s="85" t="s">
        <v>44</v>
      </c>
      <c r="O11" s="88">
        <v>100</v>
      </c>
      <c r="P11" s="85" t="s">
        <v>44</v>
      </c>
      <c r="Q11" s="87">
        <v>5.7920748918362204</v>
      </c>
      <c r="R11" s="85" t="s">
        <v>44</v>
      </c>
      <c r="S11" s="87">
        <v>77.819886877581496</v>
      </c>
      <c r="T11" s="85" t="s">
        <v>44</v>
      </c>
      <c r="U11" s="87">
        <v>7.0382741747403497</v>
      </c>
      <c r="V11" s="85" t="s">
        <v>44</v>
      </c>
      <c r="W11" s="87">
        <v>9.33341688553711</v>
      </c>
      <c r="X11" s="85" t="s">
        <v>44</v>
      </c>
      <c r="Y11" s="87">
        <v>1.6347170304820201E-2</v>
      </c>
      <c r="Z11" s="89"/>
      <c r="AA11" s="73" t="s">
        <v>37</v>
      </c>
      <c r="AB11" s="90">
        <v>100</v>
      </c>
      <c r="AC11" s="73" t="s">
        <v>37</v>
      </c>
      <c r="AD11" s="101">
        <v>10.3</v>
      </c>
      <c r="AE11" s="74" t="s">
        <v>37</v>
      </c>
      <c r="AF11" s="101">
        <v>75.099999999999994</v>
      </c>
      <c r="AG11" s="73" t="s">
        <v>37</v>
      </c>
      <c r="AH11" s="101">
        <v>6.3</v>
      </c>
      <c r="AI11" s="75" t="s">
        <v>37</v>
      </c>
      <c r="AJ11" s="101">
        <v>8.3000000000000007</v>
      </c>
      <c r="AK11" s="104"/>
      <c r="AL11" s="102"/>
      <c r="AM11" s="85" t="s">
        <v>44</v>
      </c>
      <c r="AN11" s="141">
        <v>100</v>
      </c>
      <c r="AO11" s="85" t="s">
        <v>44</v>
      </c>
      <c r="AP11" s="87">
        <v>13.4</v>
      </c>
      <c r="AQ11" s="144"/>
      <c r="AR11" s="87"/>
      <c r="AS11" s="85" t="s">
        <v>44</v>
      </c>
      <c r="AT11" s="87">
        <v>86.6</v>
      </c>
      <c r="AU11" s="144"/>
      <c r="AV11" s="87"/>
      <c r="AW11" s="88"/>
      <c r="AX11" s="143"/>
      <c r="AY11" s="105"/>
    </row>
    <row r="12" spans="1:51" s="3" customFormat="1" ht="63" x14ac:dyDescent="0.25">
      <c r="A12" s="38" t="s">
        <v>22</v>
      </c>
      <c r="B12" s="85" t="s">
        <v>44</v>
      </c>
      <c r="C12" s="86">
        <v>100</v>
      </c>
      <c r="D12" s="85" t="s">
        <v>44</v>
      </c>
      <c r="E12" s="87">
        <v>37.883348922137898</v>
      </c>
      <c r="F12" s="85" t="s">
        <v>44</v>
      </c>
      <c r="G12" s="87">
        <v>24.181016124780299</v>
      </c>
      <c r="H12" s="85" t="s">
        <v>44</v>
      </c>
      <c r="I12" s="87">
        <v>37.6702256257676</v>
      </c>
      <c r="J12" s="85" t="s">
        <v>44</v>
      </c>
      <c r="K12" s="87">
        <v>0.26540932731419098</v>
      </c>
      <c r="L12" s="85"/>
      <c r="M12" s="87"/>
      <c r="N12" s="85" t="s">
        <v>44</v>
      </c>
      <c r="O12" s="88">
        <v>100</v>
      </c>
      <c r="P12" s="85"/>
      <c r="Q12" s="87"/>
      <c r="R12" s="85" t="s">
        <v>44</v>
      </c>
      <c r="S12" s="87">
        <v>87.733887733887698</v>
      </c>
      <c r="T12" s="85" t="s">
        <v>44</v>
      </c>
      <c r="U12" s="87">
        <v>12.2661122661123</v>
      </c>
      <c r="V12" s="85"/>
      <c r="W12" s="87"/>
      <c r="X12" s="85"/>
      <c r="Y12" s="87"/>
      <c r="Z12" s="89"/>
      <c r="AA12" s="73" t="s">
        <v>37</v>
      </c>
      <c r="AB12" s="90">
        <v>100</v>
      </c>
      <c r="AC12" s="73"/>
      <c r="AD12" s="101"/>
      <c r="AE12" s="74" t="s">
        <v>37</v>
      </c>
      <c r="AF12" s="103">
        <v>100</v>
      </c>
      <c r="AG12" s="73"/>
      <c r="AH12" s="101"/>
      <c r="AI12" s="75"/>
      <c r="AJ12" s="101"/>
      <c r="AK12" s="104"/>
      <c r="AL12" s="102"/>
      <c r="AM12" s="85" t="s">
        <v>37</v>
      </c>
      <c r="AN12" s="141">
        <v>100</v>
      </c>
      <c r="AO12" s="85" t="s">
        <v>47</v>
      </c>
      <c r="AP12" s="87"/>
      <c r="AQ12" s="74" t="s">
        <v>44</v>
      </c>
      <c r="AR12" s="141">
        <v>100</v>
      </c>
      <c r="AS12" s="85" t="s">
        <v>47</v>
      </c>
      <c r="AT12" s="87"/>
      <c r="AU12" s="75" t="s">
        <v>47</v>
      </c>
      <c r="AV12" s="87"/>
      <c r="AW12" s="88"/>
      <c r="AX12" s="143"/>
      <c r="AY12" s="105"/>
    </row>
    <row r="13" spans="1:51" s="3" customFormat="1" x14ac:dyDescent="0.25">
      <c r="A13" s="38" t="s">
        <v>23</v>
      </c>
      <c r="B13" s="85"/>
      <c r="C13" s="86"/>
      <c r="D13" s="85"/>
      <c r="E13" s="87"/>
      <c r="F13" s="85"/>
      <c r="G13" s="87"/>
      <c r="H13" s="85"/>
      <c r="I13" s="87"/>
      <c r="J13" s="85"/>
      <c r="K13" s="87"/>
      <c r="L13" s="85"/>
      <c r="M13" s="87"/>
      <c r="N13" s="85"/>
      <c r="O13" s="88"/>
      <c r="P13" s="85"/>
      <c r="Q13" s="87"/>
      <c r="R13" s="85"/>
      <c r="S13" s="87"/>
      <c r="T13" s="85"/>
      <c r="U13" s="87"/>
      <c r="V13" s="85"/>
      <c r="W13" s="87"/>
      <c r="X13" s="85"/>
      <c r="Y13" s="87"/>
      <c r="Z13" s="89"/>
      <c r="AA13" s="73"/>
      <c r="AB13" s="90"/>
      <c r="AC13" s="73"/>
      <c r="AD13" s="101"/>
      <c r="AE13" s="73"/>
      <c r="AF13" s="101"/>
      <c r="AG13" s="73"/>
      <c r="AH13" s="101"/>
      <c r="AI13" s="73"/>
      <c r="AJ13" s="101"/>
      <c r="AK13" s="104"/>
      <c r="AL13" s="102"/>
      <c r="AM13" s="142"/>
      <c r="AN13" s="141"/>
      <c r="AO13" s="142"/>
      <c r="AP13" s="87"/>
      <c r="AQ13" s="144"/>
      <c r="AR13" s="87"/>
      <c r="AS13" s="144"/>
      <c r="AT13" s="87"/>
      <c r="AU13" s="144"/>
      <c r="AV13" s="87"/>
      <c r="AW13" s="88"/>
      <c r="AX13" s="143"/>
      <c r="AY13" s="105"/>
    </row>
    <row r="14" spans="1:51" s="3" customFormat="1" ht="47.25" x14ac:dyDescent="0.25">
      <c r="A14" s="38" t="s">
        <v>24</v>
      </c>
      <c r="B14" s="85" t="s">
        <v>44</v>
      </c>
      <c r="C14" s="86">
        <v>100</v>
      </c>
      <c r="D14" s="85"/>
      <c r="E14" s="87"/>
      <c r="F14" s="85" t="s">
        <v>44</v>
      </c>
      <c r="G14" s="87">
        <v>10.498687664042</v>
      </c>
      <c r="H14" s="85" t="s">
        <v>44</v>
      </c>
      <c r="I14" s="87">
        <v>89.501312335958005</v>
      </c>
      <c r="J14" s="85"/>
      <c r="K14" s="87"/>
      <c r="L14" s="85"/>
      <c r="M14" s="87"/>
      <c r="N14" s="85" t="s">
        <v>44</v>
      </c>
      <c r="O14" s="88">
        <v>100</v>
      </c>
      <c r="P14" s="85"/>
      <c r="Q14" s="87"/>
      <c r="R14" s="85" t="s">
        <v>44</v>
      </c>
      <c r="S14" s="87">
        <v>10.498687664042</v>
      </c>
      <c r="T14" s="85" t="s">
        <v>44</v>
      </c>
      <c r="U14" s="87">
        <v>89.501312335958005</v>
      </c>
      <c r="V14" s="85"/>
      <c r="W14" s="87"/>
      <c r="X14" s="85"/>
      <c r="Y14" s="87"/>
      <c r="Z14" s="89"/>
      <c r="AA14" s="73"/>
      <c r="AB14" s="90"/>
      <c r="AC14" s="73"/>
      <c r="AD14" s="101"/>
      <c r="AE14" s="73"/>
      <c r="AF14" s="101"/>
      <c r="AG14" s="73"/>
      <c r="AH14" s="101"/>
      <c r="AI14" s="73"/>
      <c r="AJ14" s="101"/>
      <c r="AK14" s="104"/>
      <c r="AL14" s="102"/>
      <c r="AM14" s="142"/>
      <c r="AN14" s="141"/>
      <c r="AO14" s="142"/>
      <c r="AP14" s="87"/>
      <c r="AQ14" s="144"/>
      <c r="AR14" s="87"/>
      <c r="AS14" s="144"/>
      <c r="AT14" s="87"/>
      <c r="AU14" s="144"/>
      <c r="AV14" s="87"/>
      <c r="AW14" s="88"/>
      <c r="AX14" s="143"/>
      <c r="AY14" s="105"/>
    </row>
    <row r="15" spans="1:51" s="3" customFormat="1" x14ac:dyDescent="0.25">
      <c r="A15" s="38" t="s">
        <v>25</v>
      </c>
      <c r="B15" s="85">
        <v>10612</v>
      </c>
      <c r="C15" s="86">
        <v>100</v>
      </c>
      <c r="D15" s="85">
        <v>818</v>
      </c>
      <c r="E15" s="87">
        <v>7.7131344786850402</v>
      </c>
      <c r="F15" s="85">
        <v>8948</v>
      </c>
      <c r="G15" s="87">
        <v>84.322357653398598</v>
      </c>
      <c r="H15" s="85">
        <v>552</v>
      </c>
      <c r="I15" s="87">
        <v>5.1992026916695</v>
      </c>
      <c r="J15" s="85">
        <v>293</v>
      </c>
      <c r="K15" s="87">
        <v>2.76139439999457</v>
      </c>
      <c r="L15" s="85" t="s">
        <v>44</v>
      </c>
      <c r="M15" s="87">
        <v>3.9107762523342198E-3</v>
      </c>
      <c r="N15" s="85">
        <v>11047</v>
      </c>
      <c r="O15" s="88">
        <v>100</v>
      </c>
      <c r="P15" s="85">
        <v>713</v>
      </c>
      <c r="Q15" s="87">
        <v>6.4561277607863401</v>
      </c>
      <c r="R15" s="85">
        <v>9404</v>
      </c>
      <c r="S15" s="87">
        <v>85.1272010164205</v>
      </c>
      <c r="T15" s="85">
        <v>623</v>
      </c>
      <c r="U15" s="87">
        <v>5.64183632052295</v>
      </c>
      <c r="V15" s="85">
        <v>302</v>
      </c>
      <c r="W15" s="87">
        <v>2.7336939854423599</v>
      </c>
      <c r="X15" s="85">
        <v>5</v>
      </c>
      <c r="Y15" s="87">
        <v>4.1140916827820798E-2</v>
      </c>
      <c r="Z15" s="89"/>
      <c r="AA15" s="73">
        <v>11689</v>
      </c>
      <c r="AB15" s="90">
        <v>100</v>
      </c>
      <c r="AC15" s="73">
        <v>709</v>
      </c>
      <c r="AD15" s="101">
        <v>6.0655316964667634</v>
      </c>
      <c r="AE15" s="73">
        <v>10019</v>
      </c>
      <c r="AF15" s="101">
        <v>85.71306356403457</v>
      </c>
      <c r="AG15" s="73">
        <v>640.15</v>
      </c>
      <c r="AH15" s="101">
        <v>5.4765163829241166</v>
      </c>
      <c r="AI15" s="73">
        <v>315.46199999999999</v>
      </c>
      <c r="AJ15" s="101">
        <v>2.6987937377021129</v>
      </c>
      <c r="AK15" s="98">
        <v>5</v>
      </c>
      <c r="AL15" s="102">
        <v>0</v>
      </c>
      <c r="AM15" s="85">
        <v>11800</v>
      </c>
      <c r="AN15" s="141">
        <v>100</v>
      </c>
      <c r="AO15" s="85">
        <v>709</v>
      </c>
      <c r="AP15" s="87">
        <v>6</v>
      </c>
      <c r="AQ15" s="85">
        <v>10136</v>
      </c>
      <c r="AR15" s="87">
        <v>85.9</v>
      </c>
      <c r="AS15" s="85">
        <v>593</v>
      </c>
      <c r="AT15" s="87">
        <v>5</v>
      </c>
      <c r="AU15" s="85">
        <v>327</v>
      </c>
      <c r="AV15" s="87">
        <v>2.8</v>
      </c>
      <c r="AW15" s="91" t="s">
        <v>37</v>
      </c>
      <c r="AX15" s="143">
        <v>0.3</v>
      </c>
      <c r="AY15" s="105"/>
    </row>
    <row r="16" spans="1:51" s="3" customFormat="1" ht="31.5" x14ac:dyDescent="0.25">
      <c r="A16" s="38" t="s">
        <v>26</v>
      </c>
      <c r="B16" s="85">
        <v>159</v>
      </c>
      <c r="C16" s="86">
        <v>100</v>
      </c>
      <c r="D16" s="85" t="s">
        <v>44</v>
      </c>
      <c r="E16" s="87">
        <v>68.723466962645205</v>
      </c>
      <c r="F16" s="85" t="s">
        <v>44</v>
      </c>
      <c r="G16" s="87">
        <v>7.1454998087426604</v>
      </c>
      <c r="H16" s="85">
        <v>30</v>
      </c>
      <c r="I16" s="87">
        <v>18.7325595249293</v>
      </c>
      <c r="J16" s="85" t="s">
        <v>44</v>
      </c>
      <c r="K16" s="87">
        <v>5.3984737036828001</v>
      </c>
      <c r="L16" s="85"/>
      <c r="M16" s="87"/>
      <c r="N16" s="85">
        <v>177</v>
      </c>
      <c r="O16" s="88">
        <v>100</v>
      </c>
      <c r="P16" s="85" t="s">
        <v>44</v>
      </c>
      <c r="Q16" s="87">
        <v>69.885936714367205</v>
      </c>
      <c r="R16" s="85" t="s">
        <v>44</v>
      </c>
      <c r="S16" s="87">
        <v>6.4726253763975397</v>
      </c>
      <c r="T16" s="85">
        <v>33</v>
      </c>
      <c r="U16" s="87">
        <v>18.777788449044401</v>
      </c>
      <c r="V16" s="85" t="s">
        <v>44</v>
      </c>
      <c r="W16" s="87">
        <v>4.8636494601908398</v>
      </c>
      <c r="X16" s="85"/>
      <c r="Y16" s="87"/>
      <c r="Z16" s="89"/>
      <c r="AA16" s="73">
        <v>55</v>
      </c>
      <c r="AB16" s="90">
        <v>100</v>
      </c>
      <c r="AC16" s="73" t="s">
        <v>37</v>
      </c>
      <c r="AD16" s="101">
        <v>56.6</v>
      </c>
      <c r="AE16" s="73"/>
      <c r="AF16" s="101"/>
      <c r="AG16" s="73">
        <v>17.242000000000001</v>
      </c>
      <c r="AH16" s="101">
        <v>31.349090909090911</v>
      </c>
      <c r="AI16" s="73" t="s">
        <v>37</v>
      </c>
      <c r="AJ16" s="101">
        <v>12.1</v>
      </c>
      <c r="AK16" s="104"/>
      <c r="AL16" s="102"/>
      <c r="AM16" s="85" t="s">
        <v>44</v>
      </c>
      <c r="AN16" s="141">
        <v>100</v>
      </c>
      <c r="AO16" s="85" t="s">
        <v>44</v>
      </c>
      <c r="AP16" s="87">
        <v>55</v>
      </c>
      <c r="AQ16" s="85" t="s">
        <v>47</v>
      </c>
      <c r="AR16" s="87"/>
      <c r="AS16" s="85" t="s">
        <v>44</v>
      </c>
      <c r="AT16" s="87">
        <v>28.8</v>
      </c>
      <c r="AU16" s="85" t="s">
        <v>44</v>
      </c>
      <c r="AV16" s="87">
        <v>16.100000000000001</v>
      </c>
      <c r="AW16" s="88"/>
      <c r="AX16" s="143"/>
      <c r="AY16" s="105"/>
    </row>
    <row r="17" spans="1:51" s="3" customFormat="1" ht="31.5" x14ac:dyDescent="0.25">
      <c r="A17" s="38" t="s">
        <v>27</v>
      </c>
      <c r="B17" s="85">
        <v>965</v>
      </c>
      <c r="C17" s="86">
        <v>100</v>
      </c>
      <c r="D17" s="85">
        <v>170</v>
      </c>
      <c r="E17" s="87">
        <v>17.581634048974198</v>
      </c>
      <c r="F17" s="85">
        <v>30</v>
      </c>
      <c r="G17" s="87">
        <v>3.06379000866397</v>
      </c>
      <c r="H17" s="85">
        <v>703</v>
      </c>
      <c r="I17" s="87">
        <v>72.862611875023305</v>
      </c>
      <c r="J17" s="85">
        <v>40</v>
      </c>
      <c r="K17" s="87">
        <v>4.1459567464939999</v>
      </c>
      <c r="L17" s="85">
        <v>23</v>
      </c>
      <c r="M17" s="87">
        <v>2.3460073208445098</v>
      </c>
      <c r="N17" s="85">
        <v>969</v>
      </c>
      <c r="O17" s="88">
        <v>100</v>
      </c>
      <c r="P17" s="85">
        <v>168</v>
      </c>
      <c r="Q17" s="87">
        <v>17.321642252939998</v>
      </c>
      <c r="R17" s="85">
        <v>29</v>
      </c>
      <c r="S17" s="87">
        <v>3.0398184443986001</v>
      </c>
      <c r="T17" s="85">
        <v>697</v>
      </c>
      <c r="U17" s="87">
        <v>71.908396946564906</v>
      </c>
      <c r="V17" s="85">
        <v>49</v>
      </c>
      <c r="W17" s="87">
        <v>5.0985145450794302</v>
      </c>
      <c r="X17" s="85">
        <v>26</v>
      </c>
      <c r="Y17" s="87">
        <v>2.6316278110171201</v>
      </c>
      <c r="Z17" s="89"/>
      <c r="AA17" s="73">
        <v>1116</v>
      </c>
      <c r="AB17" s="90">
        <v>100</v>
      </c>
      <c r="AC17" s="73">
        <v>125</v>
      </c>
      <c r="AD17" s="101">
        <v>11.200716845878137</v>
      </c>
      <c r="AE17" s="73">
        <v>51</v>
      </c>
      <c r="AF17" s="101">
        <v>4.56989247311828</v>
      </c>
      <c r="AG17" s="73">
        <v>841.56600000000003</v>
      </c>
      <c r="AH17" s="101">
        <v>75.409139784946248</v>
      </c>
      <c r="AI17" s="73">
        <v>64.942999999999998</v>
      </c>
      <c r="AJ17" s="101">
        <v>5.8192652329749102</v>
      </c>
      <c r="AK17" s="98">
        <v>33.904000000000003</v>
      </c>
      <c r="AL17" s="102">
        <v>3.037992831541219</v>
      </c>
      <c r="AM17" s="85">
        <v>1302</v>
      </c>
      <c r="AN17" s="141">
        <v>100</v>
      </c>
      <c r="AO17" s="85">
        <v>160</v>
      </c>
      <c r="AP17" s="87">
        <v>12.3</v>
      </c>
      <c r="AQ17" s="85">
        <v>73</v>
      </c>
      <c r="AR17" s="87">
        <v>5.6</v>
      </c>
      <c r="AS17" s="85">
        <v>927</v>
      </c>
      <c r="AT17" s="87">
        <v>71.2</v>
      </c>
      <c r="AU17" s="85">
        <v>64</v>
      </c>
      <c r="AV17" s="87">
        <v>4.9000000000000004</v>
      </c>
      <c r="AW17" s="91">
        <v>77</v>
      </c>
      <c r="AX17" s="143">
        <v>5.9</v>
      </c>
      <c r="AY17" s="105"/>
    </row>
    <row r="18" spans="1:51" s="3" customFormat="1" ht="31.5" x14ac:dyDescent="0.25">
      <c r="A18" s="38" t="s">
        <v>28</v>
      </c>
      <c r="B18" s="85">
        <v>82</v>
      </c>
      <c r="C18" s="86">
        <v>100</v>
      </c>
      <c r="D18" s="85" t="s">
        <v>44</v>
      </c>
      <c r="E18" s="87">
        <v>15.827346889078299</v>
      </c>
      <c r="F18" s="85" t="s">
        <v>44</v>
      </c>
      <c r="G18" s="87">
        <v>0.816997443078047</v>
      </c>
      <c r="H18" s="85">
        <v>25</v>
      </c>
      <c r="I18" s="87">
        <v>30.136369170826701</v>
      </c>
      <c r="J18" s="85" t="s">
        <v>44</v>
      </c>
      <c r="K18" s="87">
        <v>52.829660294654801</v>
      </c>
      <c r="L18" s="85" t="s">
        <v>44</v>
      </c>
      <c r="M18" s="87">
        <v>0.38962620236210899</v>
      </c>
      <c r="N18" s="85">
        <v>79</v>
      </c>
      <c r="O18" s="88">
        <v>100</v>
      </c>
      <c r="P18" s="85" t="s">
        <v>44</v>
      </c>
      <c r="Q18" s="87">
        <v>16.4411109986846</v>
      </c>
      <c r="R18" s="85" t="s">
        <v>44</v>
      </c>
      <c r="S18" s="87">
        <v>0.72472933319842203</v>
      </c>
      <c r="T18" s="85">
        <v>23</v>
      </c>
      <c r="U18" s="87">
        <v>28.934787007993499</v>
      </c>
      <c r="V18" s="85" t="s">
        <v>44</v>
      </c>
      <c r="W18" s="87">
        <v>53.494637255893998</v>
      </c>
      <c r="X18" s="85" t="s">
        <v>44</v>
      </c>
      <c r="Y18" s="87">
        <v>0.40473540422948501</v>
      </c>
      <c r="Z18" s="89"/>
      <c r="AA18" s="73" t="s">
        <v>37</v>
      </c>
      <c r="AB18" s="90">
        <v>100</v>
      </c>
      <c r="AC18" s="73" t="s">
        <v>37</v>
      </c>
      <c r="AD18" s="101">
        <v>17.100000000000001</v>
      </c>
      <c r="AE18" s="73" t="s">
        <v>37</v>
      </c>
      <c r="AF18" s="101">
        <v>0.8</v>
      </c>
      <c r="AG18" s="73" t="s">
        <v>37</v>
      </c>
      <c r="AH18" s="101">
        <v>29.8</v>
      </c>
      <c r="AI18" s="73" t="s">
        <v>37</v>
      </c>
      <c r="AJ18" s="101">
        <v>51.9</v>
      </c>
      <c r="AK18" s="104" t="s">
        <v>37</v>
      </c>
      <c r="AL18" s="102">
        <v>0.4</v>
      </c>
      <c r="AM18" s="85" t="s">
        <v>44</v>
      </c>
      <c r="AN18" s="141">
        <v>100</v>
      </c>
      <c r="AO18" s="85" t="s">
        <v>44</v>
      </c>
      <c r="AP18" s="87">
        <v>17.8</v>
      </c>
      <c r="AQ18" s="85" t="s">
        <v>44</v>
      </c>
      <c r="AR18" s="87">
        <v>0.8</v>
      </c>
      <c r="AS18" s="85" t="s">
        <v>44</v>
      </c>
      <c r="AT18" s="87">
        <v>33.4</v>
      </c>
      <c r="AU18" s="85" t="s">
        <v>44</v>
      </c>
      <c r="AV18" s="87">
        <v>47.6</v>
      </c>
      <c r="AW18" s="88" t="s">
        <v>37</v>
      </c>
      <c r="AX18" s="143">
        <v>0.4</v>
      </c>
      <c r="AY18" s="105"/>
    </row>
    <row r="19" spans="1:51" s="3" customFormat="1" ht="31.5" x14ac:dyDescent="0.25">
      <c r="A19" s="38" t="s">
        <v>29</v>
      </c>
      <c r="B19" s="85">
        <v>2839</v>
      </c>
      <c r="C19" s="86">
        <v>100</v>
      </c>
      <c r="D19" s="85">
        <v>2490</v>
      </c>
      <c r="E19" s="87">
        <v>87.711680233315803</v>
      </c>
      <c r="F19" s="85">
        <v>105</v>
      </c>
      <c r="G19" s="87">
        <v>3.6845516313440698</v>
      </c>
      <c r="H19" s="85">
        <v>200</v>
      </c>
      <c r="I19" s="87">
        <v>7.0399109567569704</v>
      </c>
      <c r="J19" s="85">
        <v>44</v>
      </c>
      <c r="K19" s="87">
        <v>1.5593838827503399</v>
      </c>
      <c r="L19" s="85" t="s">
        <v>44</v>
      </c>
      <c r="M19" s="87">
        <v>4.4732958327903102E-3</v>
      </c>
      <c r="N19" s="85">
        <v>2502</v>
      </c>
      <c r="O19" s="88">
        <v>100</v>
      </c>
      <c r="P19" s="85">
        <v>2152</v>
      </c>
      <c r="Q19" s="87">
        <v>86.031513700009896</v>
      </c>
      <c r="R19" s="85">
        <v>110</v>
      </c>
      <c r="S19" s="87">
        <v>4.4096557171041502</v>
      </c>
      <c r="T19" s="85">
        <v>197</v>
      </c>
      <c r="U19" s="87">
        <v>7.8844204555265298</v>
      </c>
      <c r="V19" s="85">
        <v>42</v>
      </c>
      <c r="W19" s="87">
        <v>1.6693339771117599</v>
      </c>
      <c r="X19" s="85"/>
      <c r="Y19" s="87"/>
      <c r="Z19" s="89"/>
      <c r="AA19" s="73">
        <v>2230</v>
      </c>
      <c r="AB19" s="90">
        <v>100</v>
      </c>
      <c r="AC19" s="73">
        <v>1991</v>
      </c>
      <c r="AD19" s="101">
        <v>89.282511210762323</v>
      </c>
      <c r="AE19" s="73">
        <v>111</v>
      </c>
      <c r="AF19" s="101">
        <v>4.9775784753363226</v>
      </c>
      <c r="AG19" s="73">
        <v>86.296999999999997</v>
      </c>
      <c r="AH19" s="101">
        <v>3.8698206278026905</v>
      </c>
      <c r="AI19" s="73">
        <v>41.295000000000002</v>
      </c>
      <c r="AJ19" s="101">
        <v>1.8</v>
      </c>
      <c r="AK19" s="98" t="s">
        <v>37</v>
      </c>
      <c r="AL19" s="102">
        <v>0</v>
      </c>
      <c r="AM19" s="85">
        <v>2608</v>
      </c>
      <c r="AN19" s="141">
        <v>100</v>
      </c>
      <c r="AO19" s="85">
        <v>2325</v>
      </c>
      <c r="AP19" s="87">
        <v>89.2</v>
      </c>
      <c r="AQ19" s="85">
        <v>146</v>
      </c>
      <c r="AR19" s="87">
        <v>5.6</v>
      </c>
      <c r="AS19" s="85">
        <v>90</v>
      </c>
      <c r="AT19" s="87">
        <v>3.4</v>
      </c>
      <c r="AU19" s="85">
        <v>46</v>
      </c>
      <c r="AV19" s="87">
        <v>1.8</v>
      </c>
      <c r="AW19" s="91" t="s">
        <v>37</v>
      </c>
      <c r="AX19" s="143">
        <v>0</v>
      </c>
      <c r="AY19" s="105"/>
    </row>
    <row r="20" spans="1:51" s="3" customFormat="1" ht="31.5" x14ac:dyDescent="0.25">
      <c r="A20" s="38" t="s">
        <v>30</v>
      </c>
      <c r="B20" s="85">
        <v>22574</v>
      </c>
      <c r="C20" s="86">
        <v>100</v>
      </c>
      <c r="D20" s="85">
        <v>1211</v>
      </c>
      <c r="E20" s="87">
        <v>5.3625976956868504</v>
      </c>
      <c r="F20" s="85">
        <v>18254</v>
      </c>
      <c r="G20" s="87">
        <v>80.865515520118393</v>
      </c>
      <c r="H20" s="85">
        <v>2671</v>
      </c>
      <c r="I20" s="87">
        <v>11.833584156549099</v>
      </c>
      <c r="J20" s="85">
        <v>330</v>
      </c>
      <c r="K20" s="87">
        <v>1.4633067164804601</v>
      </c>
      <c r="L20" s="85">
        <v>107</v>
      </c>
      <c r="M20" s="87">
        <v>0.47499591116516798</v>
      </c>
      <c r="N20" s="85">
        <v>22936</v>
      </c>
      <c r="O20" s="88">
        <v>100</v>
      </c>
      <c r="P20" s="85">
        <v>1231</v>
      </c>
      <c r="Q20" s="87">
        <v>5.3668463303377303</v>
      </c>
      <c r="R20" s="85">
        <v>18380</v>
      </c>
      <c r="S20" s="87">
        <v>80.132767274689201</v>
      </c>
      <c r="T20" s="85">
        <v>2902</v>
      </c>
      <c r="U20" s="87">
        <v>12.654340539863</v>
      </c>
      <c r="V20" s="85">
        <v>308</v>
      </c>
      <c r="W20" s="87">
        <v>1.3414761486939399</v>
      </c>
      <c r="X20" s="85">
        <v>116</v>
      </c>
      <c r="Y20" s="87">
        <v>0.50456970641611898</v>
      </c>
      <c r="Z20" s="89"/>
      <c r="AA20" s="73">
        <v>23471</v>
      </c>
      <c r="AB20" s="90">
        <v>100</v>
      </c>
      <c r="AC20" s="73">
        <v>1305</v>
      </c>
      <c r="AD20" s="101">
        <v>5.5600528311533379</v>
      </c>
      <c r="AE20" s="73">
        <v>18557</v>
      </c>
      <c r="AF20" s="101">
        <v>79.06352520131226</v>
      </c>
      <c r="AG20" s="73">
        <v>3134.2089999999998</v>
      </c>
      <c r="AH20" s="101">
        <v>13.3</v>
      </c>
      <c r="AI20" s="73">
        <v>362.25799999999998</v>
      </c>
      <c r="AJ20" s="101">
        <v>1.5434280601593455</v>
      </c>
      <c r="AK20" s="98">
        <v>112.952</v>
      </c>
      <c r="AL20" s="102">
        <v>0.48124067998807041</v>
      </c>
      <c r="AM20" s="85">
        <v>19726</v>
      </c>
      <c r="AN20" s="141">
        <v>100</v>
      </c>
      <c r="AO20" s="85">
        <v>1256</v>
      </c>
      <c r="AP20" s="87">
        <v>6.4</v>
      </c>
      <c r="AQ20" s="85">
        <v>14328</v>
      </c>
      <c r="AR20" s="87">
        <v>72.599999999999994</v>
      </c>
      <c r="AS20" s="85">
        <v>3602</v>
      </c>
      <c r="AT20" s="87">
        <v>18.3</v>
      </c>
      <c r="AU20" s="85">
        <v>419</v>
      </c>
      <c r="AV20" s="87">
        <v>2.1</v>
      </c>
      <c r="AW20" s="91">
        <v>121</v>
      </c>
      <c r="AX20" s="143">
        <v>0.6</v>
      </c>
      <c r="AY20" s="105"/>
    </row>
    <row r="21" spans="1:51" s="3" customFormat="1" ht="47.25" x14ac:dyDescent="0.25">
      <c r="A21" s="38" t="s">
        <v>31</v>
      </c>
      <c r="B21" s="85">
        <v>203</v>
      </c>
      <c r="C21" s="86">
        <v>100</v>
      </c>
      <c r="D21" s="85">
        <v>90</v>
      </c>
      <c r="E21" s="87">
        <v>44.506910167818397</v>
      </c>
      <c r="F21" s="85">
        <v>23</v>
      </c>
      <c r="G21" s="87">
        <v>11.3874629812438</v>
      </c>
      <c r="H21" s="85">
        <v>56</v>
      </c>
      <c r="I21" s="87">
        <v>27.495064165843999</v>
      </c>
      <c r="J21" s="85">
        <v>32</v>
      </c>
      <c r="K21" s="87">
        <v>15.9417571569595</v>
      </c>
      <c r="L21" s="85">
        <v>1</v>
      </c>
      <c r="M21" s="87">
        <v>0.66880552813425498</v>
      </c>
      <c r="N21" s="85">
        <v>246</v>
      </c>
      <c r="O21" s="88">
        <v>100</v>
      </c>
      <c r="P21" s="85">
        <v>103</v>
      </c>
      <c r="Q21" s="87">
        <v>41.999390057944503</v>
      </c>
      <c r="R21" s="85">
        <v>46</v>
      </c>
      <c r="S21" s="87">
        <v>18.8651011487242</v>
      </c>
      <c r="T21" s="85">
        <v>58</v>
      </c>
      <c r="U21" s="87">
        <v>23.3977838771983</v>
      </c>
      <c r="V21" s="85">
        <v>36</v>
      </c>
      <c r="W21" s="87">
        <v>14.760597743214401</v>
      </c>
      <c r="X21" s="85">
        <v>2</v>
      </c>
      <c r="Y21" s="87">
        <v>0.97712717291857298</v>
      </c>
      <c r="Z21" s="89"/>
      <c r="AA21" s="73">
        <v>225</v>
      </c>
      <c r="AB21" s="90">
        <v>100</v>
      </c>
      <c r="AC21" s="73">
        <v>103</v>
      </c>
      <c r="AD21" s="101">
        <v>45.7</v>
      </c>
      <c r="AE21" s="73">
        <v>57</v>
      </c>
      <c r="AF21" s="101">
        <v>25.5</v>
      </c>
      <c r="AG21" s="73">
        <v>17.87</v>
      </c>
      <c r="AH21" s="101">
        <v>7.942222222222223</v>
      </c>
      <c r="AI21" s="73">
        <v>45.021999999999998</v>
      </c>
      <c r="AJ21" s="101">
        <v>20.009777777777778</v>
      </c>
      <c r="AK21" s="98">
        <v>1.98</v>
      </c>
      <c r="AL21" s="102">
        <v>0.88</v>
      </c>
      <c r="AM21" s="85">
        <v>312</v>
      </c>
      <c r="AN21" s="141">
        <v>100</v>
      </c>
      <c r="AO21" s="85">
        <v>104</v>
      </c>
      <c r="AP21" s="87">
        <v>33.299999999999997</v>
      </c>
      <c r="AQ21" s="85">
        <v>134</v>
      </c>
      <c r="AR21" s="87">
        <v>43</v>
      </c>
      <c r="AS21" s="85">
        <v>28</v>
      </c>
      <c r="AT21" s="87">
        <v>8.8000000000000007</v>
      </c>
      <c r="AU21" s="85">
        <v>45</v>
      </c>
      <c r="AV21" s="87">
        <v>14.4</v>
      </c>
      <c r="AW21" s="91" t="s">
        <v>37</v>
      </c>
      <c r="AX21" s="143">
        <v>0.5</v>
      </c>
      <c r="AY21" s="105"/>
    </row>
    <row r="22" spans="1:51" s="3" customFormat="1" ht="47.25" x14ac:dyDescent="0.25">
      <c r="A22" s="38" t="s">
        <v>32</v>
      </c>
      <c r="B22" s="85">
        <v>104939</v>
      </c>
      <c r="C22" s="86">
        <v>100</v>
      </c>
      <c r="D22" s="85">
        <v>49833</v>
      </c>
      <c r="E22" s="87">
        <v>47.487831938405201</v>
      </c>
      <c r="F22" s="85">
        <v>43711</v>
      </c>
      <c r="G22" s="87">
        <v>41.653651865988003</v>
      </c>
      <c r="H22" s="85">
        <v>7919</v>
      </c>
      <c r="I22" s="87">
        <v>7.5462617713424898</v>
      </c>
      <c r="J22" s="85">
        <v>3187</v>
      </c>
      <c r="K22" s="87">
        <v>3.0370818116099398</v>
      </c>
      <c r="L22" s="85">
        <v>289</v>
      </c>
      <c r="M22" s="87">
        <v>0.27517261265438397</v>
      </c>
      <c r="N22" s="85">
        <v>107450</v>
      </c>
      <c r="O22" s="88">
        <v>100</v>
      </c>
      <c r="P22" s="85">
        <v>50097</v>
      </c>
      <c r="Q22" s="87">
        <v>46.623660469218301</v>
      </c>
      <c r="R22" s="85">
        <v>45805</v>
      </c>
      <c r="S22" s="87">
        <v>42.628604331458803</v>
      </c>
      <c r="T22" s="85">
        <v>7851</v>
      </c>
      <c r="U22" s="87">
        <v>7.3061911679160296</v>
      </c>
      <c r="V22" s="85">
        <v>3317</v>
      </c>
      <c r="W22" s="87">
        <v>3.0868929716923801</v>
      </c>
      <c r="X22" s="85">
        <v>381</v>
      </c>
      <c r="Y22" s="87">
        <v>0.35465105971447902</v>
      </c>
      <c r="Z22" s="89"/>
      <c r="AA22" s="73">
        <v>106192</v>
      </c>
      <c r="AB22" s="90">
        <v>100</v>
      </c>
      <c r="AC22" s="73">
        <v>48875</v>
      </c>
      <c r="AD22" s="101">
        <v>46.025124303149013</v>
      </c>
      <c r="AE22" s="73">
        <v>46614</v>
      </c>
      <c r="AF22" s="101">
        <v>43.895962031038124</v>
      </c>
      <c r="AG22" s="73">
        <v>7072.21</v>
      </c>
      <c r="AH22" s="101">
        <v>6.6598331324393554</v>
      </c>
      <c r="AI22" s="73">
        <v>3289.7950000000001</v>
      </c>
      <c r="AJ22" s="101">
        <v>3.097968773542263</v>
      </c>
      <c r="AK22" s="98">
        <v>341.91699999999997</v>
      </c>
      <c r="AL22" s="102">
        <v>0.32197999849329512</v>
      </c>
      <c r="AM22" s="85">
        <v>112326</v>
      </c>
      <c r="AN22" s="141">
        <v>100</v>
      </c>
      <c r="AO22" s="85">
        <v>51554</v>
      </c>
      <c r="AP22" s="87">
        <v>45.9</v>
      </c>
      <c r="AQ22" s="85">
        <v>48141</v>
      </c>
      <c r="AR22" s="87">
        <v>42.8</v>
      </c>
      <c r="AS22" s="85">
        <v>8204</v>
      </c>
      <c r="AT22" s="87">
        <v>7.3</v>
      </c>
      <c r="AU22" s="85">
        <v>3892</v>
      </c>
      <c r="AV22" s="87">
        <v>3.5</v>
      </c>
      <c r="AW22" s="91">
        <v>535</v>
      </c>
      <c r="AX22" s="143">
        <v>0.5</v>
      </c>
      <c r="AY22" s="105"/>
    </row>
    <row r="23" spans="1:51" s="3" customFormat="1" x14ac:dyDescent="0.25">
      <c r="A23" s="38" t="s">
        <v>33</v>
      </c>
      <c r="B23" s="85">
        <v>31268</v>
      </c>
      <c r="C23" s="86">
        <v>100</v>
      </c>
      <c r="D23" s="85">
        <v>25270</v>
      </c>
      <c r="E23" s="87">
        <v>80.817107776302905</v>
      </c>
      <c r="F23" s="85">
        <v>1048</v>
      </c>
      <c r="G23" s="87">
        <v>3.3527986821160098</v>
      </c>
      <c r="H23" s="85">
        <v>4176</v>
      </c>
      <c r="I23" s="87">
        <v>13.356566468162599</v>
      </c>
      <c r="J23" s="85">
        <v>733</v>
      </c>
      <c r="K23" s="87">
        <v>2.3432936334713999</v>
      </c>
      <c r="L23" s="85">
        <v>41</v>
      </c>
      <c r="M23" s="87">
        <v>0.130233439947084</v>
      </c>
      <c r="N23" s="91">
        <v>32012</v>
      </c>
      <c r="O23" s="88">
        <v>100</v>
      </c>
      <c r="P23" s="85">
        <v>25214</v>
      </c>
      <c r="Q23" s="87">
        <v>78.764066252430396</v>
      </c>
      <c r="R23" s="85">
        <v>1122</v>
      </c>
      <c r="S23" s="87">
        <v>3.5040830879032301</v>
      </c>
      <c r="T23" s="85">
        <v>4750</v>
      </c>
      <c r="U23" s="87">
        <v>14.838416603385999</v>
      </c>
      <c r="V23" s="85">
        <v>878</v>
      </c>
      <c r="W23" s="87">
        <v>2.74196353268034</v>
      </c>
      <c r="X23" s="85">
        <v>48</v>
      </c>
      <c r="Y23" s="87">
        <v>0.151470523599947</v>
      </c>
      <c r="Z23" s="89"/>
      <c r="AA23" s="73">
        <v>32269</v>
      </c>
      <c r="AB23" s="90">
        <v>100</v>
      </c>
      <c r="AC23" s="73">
        <v>25741</v>
      </c>
      <c r="AD23" s="101">
        <v>79.77005795035484</v>
      </c>
      <c r="AE23" s="73">
        <v>1214</v>
      </c>
      <c r="AF23" s="101">
        <v>3.7621246397471255</v>
      </c>
      <c r="AG23" s="73">
        <v>4262.9129999999996</v>
      </c>
      <c r="AH23" s="101">
        <v>13.210551922898137</v>
      </c>
      <c r="AI23" s="73">
        <v>1005.254</v>
      </c>
      <c r="AJ23" s="101">
        <v>3.1152313365769007</v>
      </c>
      <c r="AK23" s="98">
        <v>45.034999999999997</v>
      </c>
      <c r="AL23" s="102">
        <v>0.13956118875701137</v>
      </c>
      <c r="AM23" s="85">
        <v>34086</v>
      </c>
      <c r="AN23" s="141">
        <v>100</v>
      </c>
      <c r="AO23" s="85">
        <v>25788</v>
      </c>
      <c r="AP23" s="87">
        <v>75.7</v>
      </c>
      <c r="AQ23" s="85">
        <v>1359</v>
      </c>
      <c r="AR23" s="87">
        <v>4</v>
      </c>
      <c r="AS23" s="85">
        <v>5036</v>
      </c>
      <c r="AT23" s="87">
        <v>14.8</v>
      </c>
      <c r="AU23" s="85">
        <v>1170</v>
      </c>
      <c r="AV23" s="87">
        <v>3.4</v>
      </c>
      <c r="AW23" s="91">
        <v>733</v>
      </c>
      <c r="AX23" s="143">
        <v>2.1</v>
      </c>
      <c r="AY23" s="105"/>
    </row>
    <row r="24" spans="1:51" s="3" customFormat="1" ht="31.5" x14ac:dyDescent="0.25">
      <c r="A24" s="38" t="s">
        <v>34</v>
      </c>
      <c r="B24" s="85">
        <v>23618</v>
      </c>
      <c r="C24" s="86">
        <v>100</v>
      </c>
      <c r="D24" s="85">
        <v>9638</v>
      </c>
      <c r="E24" s="87">
        <v>40.807497794598198</v>
      </c>
      <c r="F24" s="85">
        <v>341</v>
      </c>
      <c r="G24" s="87">
        <v>1.44260694478758</v>
      </c>
      <c r="H24" s="85">
        <v>11783</v>
      </c>
      <c r="I24" s="87">
        <v>49.888147439182902</v>
      </c>
      <c r="J24" s="85">
        <v>1507</v>
      </c>
      <c r="K24" s="87">
        <v>6.3796881592521304</v>
      </c>
      <c r="L24" s="85">
        <v>350</v>
      </c>
      <c r="M24" s="87">
        <v>1.4820596621792299</v>
      </c>
      <c r="N24" s="85">
        <v>25599</v>
      </c>
      <c r="O24" s="88">
        <v>100</v>
      </c>
      <c r="P24" s="85">
        <v>9854</v>
      </c>
      <c r="Q24" s="87">
        <v>38.494219211957699</v>
      </c>
      <c r="R24" s="85">
        <v>372</v>
      </c>
      <c r="S24" s="87">
        <v>1.4532832854120601</v>
      </c>
      <c r="T24" s="85">
        <v>13240</v>
      </c>
      <c r="U24" s="87">
        <v>51.721564008998499</v>
      </c>
      <c r="V24" s="85">
        <v>1675</v>
      </c>
      <c r="W24" s="87">
        <v>6.5419369839335504</v>
      </c>
      <c r="X24" s="85">
        <v>458</v>
      </c>
      <c r="Y24" s="87">
        <v>1.7889965096981399</v>
      </c>
      <c r="Z24" s="89"/>
      <c r="AA24" s="73">
        <v>26870</v>
      </c>
      <c r="AB24" s="90">
        <v>100</v>
      </c>
      <c r="AC24" s="73">
        <v>10222</v>
      </c>
      <c r="AD24" s="101">
        <v>38.042426497953109</v>
      </c>
      <c r="AE24" s="73">
        <v>452</v>
      </c>
      <c r="AF24" s="101">
        <v>1.68217342761444</v>
      </c>
      <c r="AG24" s="73">
        <v>13887.486999999999</v>
      </c>
      <c r="AH24" s="101">
        <v>51.683985857834017</v>
      </c>
      <c r="AI24" s="73">
        <v>1853.2929999999999</v>
      </c>
      <c r="AJ24" s="101">
        <v>6.8972571641235572</v>
      </c>
      <c r="AK24" s="98">
        <v>454.762</v>
      </c>
      <c r="AL24" s="102">
        <v>1.6924525493114999</v>
      </c>
      <c r="AM24" s="85">
        <v>29067</v>
      </c>
      <c r="AN24" s="141">
        <v>100</v>
      </c>
      <c r="AO24" s="85">
        <v>10769</v>
      </c>
      <c r="AP24" s="87">
        <v>37</v>
      </c>
      <c r="AQ24" s="85">
        <v>462</v>
      </c>
      <c r="AR24" s="87">
        <v>1.6</v>
      </c>
      <c r="AS24" s="85">
        <v>15347</v>
      </c>
      <c r="AT24" s="87">
        <v>52.8</v>
      </c>
      <c r="AU24" s="85">
        <v>2049</v>
      </c>
      <c r="AV24" s="87">
        <v>7.1</v>
      </c>
      <c r="AW24" s="91">
        <v>440</v>
      </c>
      <c r="AX24" s="143">
        <v>1.5</v>
      </c>
      <c r="AY24" s="105"/>
    </row>
    <row r="25" spans="1:51" s="3" customFormat="1" ht="47.25" x14ac:dyDescent="0.25">
      <c r="A25" s="38" t="s">
        <v>35</v>
      </c>
      <c r="B25" s="85">
        <v>9207</v>
      </c>
      <c r="C25" s="86">
        <v>100</v>
      </c>
      <c r="D25" s="85">
        <v>6500</v>
      </c>
      <c r="E25" s="87">
        <v>70.6006258694064</v>
      </c>
      <c r="F25" s="85">
        <v>1453</v>
      </c>
      <c r="G25" s="87">
        <v>15.7861877523498</v>
      </c>
      <c r="H25" s="85">
        <v>1113</v>
      </c>
      <c r="I25" s="87">
        <v>12.0920028679074</v>
      </c>
      <c r="J25" s="85">
        <v>116</v>
      </c>
      <c r="K25" s="87">
        <v>1.25968953306137</v>
      </c>
      <c r="L25" s="85">
        <v>24</v>
      </c>
      <c r="M25" s="87">
        <v>0.26149397727506002</v>
      </c>
      <c r="N25" s="85">
        <v>9693</v>
      </c>
      <c r="O25" s="88">
        <v>100</v>
      </c>
      <c r="P25" s="85">
        <v>6864</v>
      </c>
      <c r="Q25" s="87">
        <v>70.807129255933802</v>
      </c>
      <c r="R25" s="85">
        <v>1418</v>
      </c>
      <c r="S25" s="87">
        <v>14.6252434371772</v>
      </c>
      <c r="T25" s="85">
        <v>1239</v>
      </c>
      <c r="U25" s="87">
        <v>12.7825588907002</v>
      </c>
      <c r="V25" s="85">
        <v>148</v>
      </c>
      <c r="W25" s="87">
        <v>1.5303194956272601</v>
      </c>
      <c r="X25" s="85">
        <v>25</v>
      </c>
      <c r="Y25" s="87">
        <v>0.25474892056154103</v>
      </c>
      <c r="Z25" s="89"/>
      <c r="AA25" s="73">
        <v>10207</v>
      </c>
      <c r="AB25" s="90">
        <v>100</v>
      </c>
      <c r="AC25" s="73">
        <v>7064</v>
      </c>
      <c r="AD25" s="101">
        <v>69.207406681689037</v>
      </c>
      <c r="AE25" s="73">
        <v>1705</v>
      </c>
      <c r="AF25" s="101">
        <v>16.704222592338592</v>
      </c>
      <c r="AG25" s="73">
        <v>1241.383</v>
      </c>
      <c r="AH25" s="101">
        <v>12.162075046536691</v>
      </c>
      <c r="AI25" s="73">
        <v>175.256</v>
      </c>
      <c r="AJ25" s="101">
        <v>1.7170177329283824</v>
      </c>
      <c r="AK25" s="98">
        <v>21.379000000000001</v>
      </c>
      <c r="AL25" s="102">
        <v>0.2094542960713236</v>
      </c>
      <c r="AM25" s="85">
        <v>11652</v>
      </c>
      <c r="AN25" s="141">
        <v>100</v>
      </c>
      <c r="AO25" s="85">
        <v>7901</v>
      </c>
      <c r="AP25" s="87">
        <v>67.8</v>
      </c>
      <c r="AQ25" s="85">
        <v>1835</v>
      </c>
      <c r="AR25" s="87">
        <v>15.7</v>
      </c>
      <c r="AS25" s="85">
        <v>1661</v>
      </c>
      <c r="AT25" s="87">
        <v>14.3</v>
      </c>
      <c r="AU25" s="85">
        <v>230</v>
      </c>
      <c r="AV25" s="87">
        <v>2</v>
      </c>
      <c r="AW25" s="91">
        <v>25</v>
      </c>
      <c r="AX25" s="143">
        <v>0.2</v>
      </c>
      <c r="AY25" s="105"/>
    </row>
    <row r="26" spans="1:51" s="3" customFormat="1" ht="18.75" customHeight="1" x14ac:dyDescent="0.25">
      <c r="A26" s="38" t="s">
        <v>36</v>
      </c>
      <c r="B26" s="85">
        <v>266</v>
      </c>
      <c r="C26" s="86">
        <v>100</v>
      </c>
      <c r="D26" s="85">
        <v>132</v>
      </c>
      <c r="E26" s="87">
        <v>49.738808636426903</v>
      </c>
      <c r="F26" s="85">
        <v>27</v>
      </c>
      <c r="G26" s="87">
        <v>10.0967667931567</v>
      </c>
      <c r="H26" s="85">
        <v>59</v>
      </c>
      <c r="I26" s="87">
        <v>22.369564154540999</v>
      </c>
      <c r="J26" s="85">
        <v>47</v>
      </c>
      <c r="K26" s="87">
        <v>17.506026769764201</v>
      </c>
      <c r="L26" s="85">
        <v>1</v>
      </c>
      <c r="M26" s="87">
        <v>0.28883364611108803</v>
      </c>
      <c r="N26" s="85">
        <v>230</v>
      </c>
      <c r="O26" s="88">
        <v>100</v>
      </c>
      <c r="P26" s="85">
        <v>111</v>
      </c>
      <c r="Q26" s="87">
        <v>48.555449568137597</v>
      </c>
      <c r="R26" s="85">
        <v>20</v>
      </c>
      <c r="S26" s="87">
        <v>8.76443352628851</v>
      </c>
      <c r="T26" s="85">
        <v>51</v>
      </c>
      <c r="U26" s="87">
        <v>22.0034235387892</v>
      </c>
      <c r="V26" s="85">
        <v>47</v>
      </c>
      <c r="W26" s="87">
        <v>20.423194693079299</v>
      </c>
      <c r="X26" s="85">
        <v>1</v>
      </c>
      <c r="Y26" s="87">
        <v>0.25349867370539297</v>
      </c>
      <c r="Z26" s="89"/>
      <c r="AA26" s="73">
        <v>187</v>
      </c>
      <c r="AB26" s="90">
        <v>100</v>
      </c>
      <c r="AC26" s="73">
        <v>94</v>
      </c>
      <c r="AD26" s="101">
        <v>49.9</v>
      </c>
      <c r="AE26" s="73">
        <v>20</v>
      </c>
      <c r="AF26" s="101">
        <v>10.4</v>
      </c>
      <c r="AG26" s="73">
        <v>22.117999999999999</v>
      </c>
      <c r="AH26" s="101">
        <v>11.827807486631016</v>
      </c>
      <c r="AI26" s="73">
        <v>51.988999999999997</v>
      </c>
      <c r="AJ26" s="101">
        <v>27.7</v>
      </c>
      <c r="AK26" s="98" t="s">
        <v>37</v>
      </c>
      <c r="AL26" s="102">
        <v>0.2</v>
      </c>
      <c r="AM26" s="85">
        <v>245</v>
      </c>
      <c r="AN26" s="141">
        <v>100</v>
      </c>
      <c r="AO26" s="85">
        <v>122</v>
      </c>
      <c r="AP26" s="87">
        <v>49.8</v>
      </c>
      <c r="AQ26" s="85">
        <v>21</v>
      </c>
      <c r="AR26" s="87">
        <v>8.6</v>
      </c>
      <c r="AS26" s="85">
        <v>39</v>
      </c>
      <c r="AT26" s="87">
        <v>15.9</v>
      </c>
      <c r="AU26" s="85">
        <v>63</v>
      </c>
      <c r="AV26" s="87">
        <v>25.7</v>
      </c>
      <c r="AW26" s="91"/>
      <c r="AX26" s="143"/>
      <c r="AY26" s="105"/>
    </row>
    <row r="27" spans="1:51" s="3" customFormat="1" x14ac:dyDescent="0.25">
      <c r="B27" s="31"/>
      <c r="C27" s="32"/>
      <c r="D27" s="31"/>
      <c r="E27" s="20"/>
      <c r="F27" s="31"/>
      <c r="G27" s="20"/>
      <c r="H27" s="33"/>
      <c r="I27" s="20"/>
      <c r="J27" s="31"/>
      <c r="K27" s="20"/>
      <c r="L27" s="31"/>
      <c r="M27" s="20"/>
      <c r="N27" s="50"/>
      <c r="P27" s="50"/>
      <c r="R27" s="50"/>
      <c r="T27" s="50"/>
      <c r="V27" s="50"/>
      <c r="X27" s="50"/>
    </row>
    <row r="28" spans="1:51" s="29" customFormat="1" x14ac:dyDescent="0.25">
      <c r="A28" s="34" t="s">
        <v>16</v>
      </c>
      <c r="B28" s="35"/>
      <c r="C28" s="34"/>
      <c r="D28" s="35"/>
      <c r="E28" s="15"/>
      <c r="F28" s="35"/>
      <c r="G28" s="15"/>
      <c r="H28" s="36"/>
      <c r="I28" s="15"/>
      <c r="J28" s="35"/>
      <c r="K28" s="15"/>
      <c r="L28" s="35"/>
      <c r="M28" s="15"/>
      <c r="N28" s="24"/>
      <c r="O28" s="26"/>
      <c r="P28" s="17"/>
      <c r="Q28" s="26"/>
      <c r="R28" s="17"/>
      <c r="S28" s="15"/>
      <c r="T28" s="17"/>
      <c r="V28" s="24"/>
      <c r="X28" s="24"/>
    </row>
    <row r="30" spans="1:51" x14ac:dyDescent="0.25">
      <c r="A30" s="57" t="s">
        <v>40</v>
      </c>
    </row>
    <row r="31" spans="1:51" x14ac:dyDescent="0.25">
      <c r="A31" s="57" t="s">
        <v>46</v>
      </c>
    </row>
  </sheetData>
  <mergeCells count="33">
    <mergeCell ref="AA3:AL3"/>
    <mergeCell ref="AA4:AB5"/>
    <mergeCell ref="AC4:AL4"/>
    <mergeCell ref="AC5:AD5"/>
    <mergeCell ref="AE5:AF5"/>
    <mergeCell ref="AG5:AH5"/>
    <mergeCell ref="AI5:AJ5"/>
    <mergeCell ref="AK5:AL5"/>
    <mergeCell ref="N3:Y3"/>
    <mergeCell ref="N4:O5"/>
    <mergeCell ref="P4:Y4"/>
    <mergeCell ref="P5:Q5"/>
    <mergeCell ref="R5:S5"/>
    <mergeCell ref="T5:U5"/>
    <mergeCell ref="V5:W5"/>
    <mergeCell ref="X5:Y5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AM3:AX3"/>
    <mergeCell ref="AM4:AN5"/>
    <mergeCell ref="AO4:AX4"/>
    <mergeCell ref="AO5:AP5"/>
    <mergeCell ref="AQ5:AR5"/>
    <mergeCell ref="AS5:AT5"/>
    <mergeCell ref="AU5:AV5"/>
    <mergeCell ref="AW5:AX5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723C56E-A340-4E0B-A3FE-F781EC4CC9D6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AE292-BC13-444F-B707-10E8894697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974BA-F810-435B-8346-68F109057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Чебыкин Антон Леонидович</cp:lastModifiedBy>
  <cp:lastPrinted>2023-01-20T11:47:29Z</cp:lastPrinted>
  <dcterms:created xsi:type="dcterms:W3CDTF">2021-04-08T10:35:45Z</dcterms:created>
  <dcterms:modified xsi:type="dcterms:W3CDTF">2024-10-31T13:43:42Z</dcterms:modified>
</cp:coreProperties>
</file>